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4/Jednostavna nabava/Adaptacija školske kuhinje-OŠ A.Šenoe/"/>
    </mc:Choice>
  </mc:AlternateContent>
  <xr:revisionPtr revIDLastSave="0" documentId="8_{DD5E825C-043E-4DE4-81D5-365D52A0F0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OŠKOVNIK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7" i="1"/>
  <c r="F24" i="1" l="1"/>
  <c r="F26" i="1" l="1"/>
  <c r="F28" i="1" s="1"/>
</calcChain>
</file>

<file path=xl/sharedStrings.xml><?xml version="1.0" encoding="utf-8"?>
<sst xmlns="http://schemas.openxmlformats.org/spreadsheetml/2006/main" count="64" uniqueCount="51">
  <si>
    <t>Red.br.</t>
  </si>
  <si>
    <t>NAZIV ARTIKLA</t>
  </si>
  <si>
    <t>Jed.mj.</t>
  </si>
  <si>
    <t>Količina</t>
  </si>
  <si>
    <t>1.</t>
  </si>
  <si>
    <t>kom</t>
  </si>
  <si>
    <t>2.</t>
  </si>
  <si>
    <t>3.</t>
  </si>
  <si>
    <t>4.</t>
  </si>
  <si>
    <t>5.</t>
  </si>
  <si>
    <t>Demontaža željezne pregradne stijene, utovar i odvoz na deponiju, dim. 445x300 cm</t>
  </si>
  <si>
    <t>m2</t>
  </si>
  <si>
    <t>kpl</t>
  </si>
  <si>
    <t>m1</t>
  </si>
  <si>
    <t>Radovi demontaže i otpajanja starih plastičnih kanalica, kabela i utičnica</t>
  </si>
  <si>
    <t>Radovi nove električne instalacije- dobava i polaganje kabela NYM 3×2,5 te dobava i spajanje utičnice 230V</t>
  </si>
  <si>
    <t>Dobava, montaža i spajanje zaštitnog prekidača AMPARO 6kA, C 16A, 1-polni</t>
  </si>
  <si>
    <t>Dobava, montaža i spajanje zaštitnog prekidača AMPARO 6kA, C 16A, 3-polni</t>
  </si>
  <si>
    <t>Radovi nove električne instalacije- dobava i polaganje kabela NYM 5×2,5 te dobava i spajanje utičnice 3P 380-415V</t>
  </si>
  <si>
    <t>Izrada, dobava i ugradnja PVC stijene ukupne dim. 445x300 cm, a sastoji se od vratnog krila, pola ispuna pola staklo, te otklopnog šaltera 100x60 cm, stijena je u donjoj zoni od ispune panela 90cm, a preostali dio podijeljen je na dva dijela, sve Izo staklo, komplet okovano dim. 445x300 cm</t>
  </si>
  <si>
    <t>Zidarsko krpanje zidova nakon demontaže zidne keramike</t>
  </si>
  <si>
    <t>Nabava, dobava i postava keramičkih pločica koja se postavlja u fleksibilno ljepilo na pod i zid</t>
  </si>
  <si>
    <t>Nabava, dobava i postava keramičkih pločica koja se postavlja u fleksibilno ljepilo na cokl</t>
  </si>
  <si>
    <t>Bojanje stropova i zidova s mjestimičnim struganjem, impregniranjem i gletovanjem u tonu po izboru investitora</t>
  </si>
  <si>
    <t>Odvoz šute na deponiju</t>
  </si>
  <si>
    <t xml:space="preserve">Jedinična cijena </t>
  </si>
  <si>
    <t>Ukupno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</si>
  <si>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</si>
  <si>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</si>
  <si>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</si>
  <si>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</si>
  <si>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</si>
  <si>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</si>
  <si>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</si>
  <si>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</si>
  <si>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</si>
  <si>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</si>
  <si>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</si>
  <si>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</si>
  <si>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r>
      <t>Demontaža drvenog šaltera 170x100 cm</t>
    </r>
    <r>
      <rPr>
        <b/>
        <sz val="11"/>
        <color theme="1"/>
        <rFont val="Arial"/>
        <family val="2"/>
        <charset val="238"/>
      </rPr>
      <t xml:space="preserve">, </t>
    </r>
    <r>
      <rPr>
        <sz val="11"/>
        <color theme="1"/>
        <rFont val="Arial"/>
        <family val="2"/>
        <charset val="238"/>
      </rPr>
      <t xml:space="preserve">utovar i odvoz na deponiju
</t>
    </r>
  </si>
  <si>
    <r>
      <rPr>
        <sz val="11"/>
        <rFont val="Arial"/>
        <family val="2"/>
        <charset val="238"/>
      </rPr>
      <t>Demontaža podnih i zidnih keramičkih pločica, utovar i odvoz na deponiju</t>
    </r>
    <r>
      <rPr>
        <b/>
        <sz val="11"/>
        <rFont val="Arial"/>
        <family val="2"/>
        <charset val="238"/>
      </rPr>
      <t xml:space="preserve">
</t>
    </r>
  </si>
  <si>
    <r>
      <t>Demontaža drvenih unutarnjih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vrata dim 70x205 cm, utovar i odvoz na deponiju</t>
    </r>
    <r>
      <rPr>
        <b/>
        <sz val="11"/>
        <rFont val="Arial"/>
        <family val="2"/>
        <charset val="238"/>
      </rPr>
      <t xml:space="preserve">
</t>
    </r>
  </si>
  <si>
    <r>
      <t>Dobava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materijala te zaziđivanje otvora u zidu 170x100 cm blok opekom te obostrano žbukanje u PCM-u</t>
    </r>
  </si>
  <si>
    <r>
      <t>Proširivanje postojećeg otvora dim</t>
    </r>
    <r>
      <rPr>
        <b/>
        <sz val="11"/>
        <rFont val="Arial"/>
        <family val="2"/>
        <charset val="238"/>
      </rPr>
      <t xml:space="preserve">. </t>
    </r>
    <r>
      <rPr>
        <sz val="11"/>
        <rFont val="Arial"/>
        <family val="2"/>
        <charset val="238"/>
      </rPr>
      <t>700x2050 mm na 1080 x 2020 mm te ugradnja gotovog PHT nadvoja dužine 120 cm</t>
    </r>
  </si>
  <si>
    <t>PDV 25%</t>
  </si>
  <si>
    <t xml:space="preserve">           </t>
  </si>
  <si>
    <t>UKUPNO BEZ PDV-a</t>
  </si>
  <si>
    <t xml:space="preserve">          </t>
  </si>
  <si>
    <t>UKUPNO S PDV-om</t>
  </si>
  <si>
    <t>TROŠKOVNIK OSNOVNA ŠKOLA AUGUST ŠENOA</t>
  </si>
  <si>
    <t>GRAĐEVINSKI RADOVI NA ADAPTACIJI ŠKOLSKE KUHINJE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</si>
</sst>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70707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0" xfId="0" applyFont="1"/>
    <xf numFmtId="164" fontId="5" fillId="0" borderId="2" xfId="0" applyNumberFormat="1" applyFont="1" applyBorder="1"/>
    <xf numFmtId="0" fontId="3" fillId="2" borderId="2" xfId="0" applyFont="1" applyFill="1" applyBorder="1"/>
    <xf numFmtId="164" fontId="3" fillId="2" borderId="2" xfId="0" applyNumberFormat="1" applyFont="1" applyFill="1" applyBorder="1"/>
    <xf numFmtId="0" fontId="3" fillId="2" borderId="5" xfId="0" applyFont="1" applyFill="1" applyBorder="1"/>
    <xf numFmtId="0" fontId="5" fillId="0" borderId="4" xfId="0" applyFont="1" applyBorder="1"/>
    <xf numFmtId="0" fontId="6" fillId="0" borderId="2" xfId="0" applyFont="1" applyBorder="1" applyAlignment="1">
      <alignment horizontal="left" vertical="top" wrapText="1"/>
    </xf>
    <xf numFmtId="3" fontId="1" fillId="0" borderId="1" xfId="0" applyNumberFormat="1" applyFont="1" applyBorder="1"/>
    <xf numFmtId="0" fontId="5" fillId="0" borderId="2" xfId="0" applyFont="1" applyBorder="1" applyAlignment="1">
      <alignment horizontal="left" vertical="top" wrapText="1"/>
    </xf>
    <xf numFmtId="3" fontId="5" fillId="0" borderId="1" xfId="0" applyNumberFormat="1" applyFont="1" applyBorder="1"/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justify" vertical="justify" wrapText="1"/>
    </xf>
    <xf numFmtId="0" fontId="1" fillId="0" borderId="2" xfId="0" applyFont="1" applyBorder="1" applyAlignment="1">
      <alignment vertical="justify" wrapText="1"/>
    </xf>
    <xf numFmtId="0" fontId="7" fillId="0" borderId="0" xfId="0" applyFont="1" applyAlignment="1">
      <alignment vertical="top"/>
    </xf>
    <xf numFmtId="0" fontId="2" fillId="2" borderId="1" xfId="0" applyFont="1" applyFill="1" applyBorder="1"/>
    <xf numFmtId="0" fontId="2" fillId="2" borderId="6" xfId="0" applyFont="1" applyFill="1" applyBorder="1"/>
    <xf numFmtId="0" fontId="2" fillId="2" borderId="5" xfId="0" applyFont="1" applyFill="1" applyBorder="1"/>
    <xf numFmtId="3" fontId="1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3"/>
  <sheetViews>
    <sheetView tabSelected="1" workbookViewId="0">
      <selection activeCell="B10" sqref="B10"/>
    </sheetView>
  </sheetViews>
  <sheetFormatPr defaultRowHeight="14.25" x14ac:dyDescent="0.2"/>
  <cols>
    <col min="1" max="1" width="6" style="8" customWidth="1"/>
    <col min="2" max="2" width="42.140625" style="8" customWidth="1"/>
    <col min="3" max="3" width="8.5703125" style="8" customWidth="1"/>
    <col min="4" max="4" width="9.5703125" style="8" customWidth="1"/>
    <col min="5" max="5" width="12.5703125" style="8" customWidth="1"/>
    <col min="6" max="6" width="13.85546875" style="8" customWidth="1"/>
    <col min="7" max="16384" width="9.140625" style="8"/>
  </cols>
  <sheetData>
    <row r="2" spans="1:9" ht="15" x14ac:dyDescent="0.25">
      <c r="A2" s="30" t="s">
        <v>49</v>
      </c>
      <c r="B2" s="30"/>
      <c r="C2" s="30"/>
      <c r="D2" s="30"/>
      <c r="E2" s="30"/>
      <c r="F2" s="30"/>
    </row>
    <row r="3" spans="1:9" ht="15" x14ac:dyDescent="0.25">
      <c r="A3" s="31" t="s">
        <v>50</v>
      </c>
      <c r="B3" s="31"/>
      <c r="C3" s="31"/>
      <c r="D3" s="31"/>
      <c r="E3" s="31"/>
      <c r="F3" s="31"/>
      <c r="I3" s="2"/>
    </row>
    <row r="4" spans="1:9" x14ac:dyDescent="0.2">
      <c r="A4" s="1"/>
      <c r="B4" s="1"/>
      <c r="C4" s="1"/>
      <c r="D4" s="1"/>
    </row>
    <row r="5" spans="1:9" ht="30" x14ac:dyDescent="0.2">
      <c r="A5" s="4" t="s">
        <v>0</v>
      </c>
      <c r="B5" s="5" t="s">
        <v>1</v>
      </c>
      <c r="C5" s="5" t="s">
        <v>2</v>
      </c>
      <c r="D5" s="5" t="s">
        <v>3</v>
      </c>
      <c r="E5" s="6" t="s">
        <v>25</v>
      </c>
      <c r="F5" s="7" t="s">
        <v>26</v>
      </c>
    </row>
    <row r="6" spans="1:9" ht="8.1" customHeight="1" x14ac:dyDescent="0.25">
      <c r="A6" s="1"/>
      <c r="B6" s="2"/>
      <c r="C6" s="1"/>
      <c r="D6" s="1"/>
    </row>
    <row r="7" spans="1:9" ht="42.75" x14ac:dyDescent="0.2">
      <c r="A7" s="26" t="s">
        <v>4</v>
      </c>
      <c r="B7" s="14" t="s">
        <v>10</v>
      </c>
      <c r="C7" s="28" t="s">
        <v>5</v>
      </c>
      <c r="D7" s="25">
        <v>1</v>
      </c>
      <c r="E7" s="9"/>
      <c r="F7" s="9">
        <f>D7*E7</f>
        <v>0</v>
      </c>
    </row>
    <row r="8" spans="1:9" ht="43.5" x14ac:dyDescent="0.2">
      <c r="A8" s="27" t="s">
        <v>6</v>
      </c>
      <c r="B8" s="16" t="s">
        <v>39</v>
      </c>
      <c r="C8" s="28" t="s">
        <v>5</v>
      </c>
      <c r="D8" s="17">
        <v>1</v>
      </c>
      <c r="E8" s="9"/>
      <c r="F8" s="9">
        <f t="shared" ref="F8:F23" si="0">D8*E8</f>
        <v>0</v>
      </c>
    </row>
    <row r="9" spans="1:9" ht="44.25" x14ac:dyDescent="0.2">
      <c r="A9" s="26" t="s">
        <v>7</v>
      </c>
      <c r="B9" s="3" t="s">
        <v>40</v>
      </c>
      <c r="C9" s="28" t="s">
        <v>11</v>
      </c>
      <c r="D9" s="15">
        <v>30</v>
      </c>
      <c r="E9" s="9"/>
      <c r="F9" s="9">
        <f t="shared" si="0"/>
        <v>0</v>
      </c>
    </row>
    <row r="10" spans="1:9" ht="45" x14ac:dyDescent="0.2">
      <c r="A10" s="26" t="s">
        <v>8</v>
      </c>
      <c r="B10" s="18" t="s">
        <v>41</v>
      </c>
      <c r="C10" s="29" t="s">
        <v>5</v>
      </c>
      <c r="D10" s="15">
        <v>2</v>
      </c>
      <c r="E10" s="9"/>
      <c r="F10" s="9">
        <f t="shared" si="0"/>
        <v>0</v>
      </c>
    </row>
    <row r="11" spans="1:9" ht="43.5" x14ac:dyDescent="0.2">
      <c r="A11" s="26" t="s">
        <v>9</v>
      </c>
      <c r="B11" s="19" t="s">
        <v>42</v>
      </c>
      <c r="C11" s="29" t="s">
        <v>12</v>
      </c>
      <c r="D11" s="17">
        <v>1</v>
      </c>
      <c r="E11" s="9"/>
      <c r="F11" s="9">
        <f t="shared" si="0"/>
        <v>0</v>
      </c>
    </row>
    <row r="12" spans="1:9" ht="114" x14ac:dyDescent="0.2">
      <c r="A12" s="27" t="s">
        <v>27</v>
      </c>
      <c r="B12" s="19" t="s">
        <v>19</v>
      </c>
      <c r="C12" s="29" t="s">
        <v>5</v>
      </c>
      <c r="D12" s="17">
        <v>1</v>
      </c>
      <c r="E12" s="9"/>
      <c r="F12" s="9">
        <f t="shared" si="0"/>
        <v>0</v>
      </c>
    </row>
    <row r="13" spans="1:9" ht="28.5" x14ac:dyDescent="0.2">
      <c r="A13" s="26" t="s">
        <v>28</v>
      </c>
      <c r="B13" s="19" t="s">
        <v>20</v>
      </c>
      <c r="C13" s="29" t="s">
        <v>11</v>
      </c>
      <c r="D13" s="17">
        <v>15</v>
      </c>
      <c r="E13" s="9"/>
      <c r="F13" s="9">
        <f t="shared" si="0"/>
        <v>0</v>
      </c>
    </row>
    <row r="14" spans="1:9" ht="42.75" x14ac:dyDescent="0.2">
      <c r="A14" s="26" t="s">
        <v>29</v>
      </c>
      <c r="B14" s="19" t="s">
        <v>21</v>
      </c>
      <c r="C14" s="29" t="s">
        <v>11</v>
      </c>
      <c r="D14" s="17">
        <v>38</v>
      </c>
      <c r="E14" s="9"/>
      <c r="F14" s="9">
        <f t="shared" si="0"/>
        <v>0</v>
      </c>
    </row>
    <row r="15" spans="1:9" ht="42.75" x14ac:dyDescent="0.2">
      <c r="A15" s="26" t="s">
        <v>30</v>
      </c>
      <c r="B15" s="20" t="s">
        <v>22</v>
      </c>
      <c r="C15" s="29" t="s">
        <v>13</v>
      </c>
      <c r="D15" s="17">
        <v>18</v>
      </c>
      <c r="E15" s="9"/>
      <c r="F15" s="9">
        <f t="shared" si="0"/>
        <v>0</v>
      </c>
    </row>
    <row r="16" spans="1:9" ht="42.75" x14ac:dyDescent="0.2">
      <c r="A16" s="27" t="s">
        <v>31</v>
      </c>
      <c r="B16" s="19" t="s">
        <v>23</v>
      </c>
      <c r="C16" s="29" t="s">
        <v>11</v>
      </c>
      <c r="D16" s="17">
        <v>90</v>
      </c>
      <c r="E16" s="9"/>
      <c r="F16" s="9">
        <f t="shared" si="0"/>
        <v>0</v>
      </c>
    </row>
    <row r="17" spans="1:6" x14ac:dyDescent="0.2">
      <c r="A17" s="26" t="s">
        <v>32</v>
      </c>
      <c r="B17" s="19" t="s">
        <v>24</v>
      </c>
      <c r="C17" s="29" t="s">
        <v>12</v>
      </c>
      <c r="D17" s="17">
        <v>1</v>
      </c>
      <c r="E17" s="9"/>
      <c r="F17" s="9">
        <f t="shared" si="0"/>
        <v>0</v>
      </c>
    </row>
    <row r="18" spans="1:6" ht="28.5" x14ac:dyDescent="0.2">
      <c r="A18" s="26" t="s">
        <v>33</v>
      </c>
      <c r="B18" s="19" t="s">
        <v>14</v>
      </c>
      <c r="C18" s="29" t="s">
        <v>12</v>
      </c>
      <c r="D18" s="17">
        <v>1</v>
      </c>
      <c r="E18" s="9"/>
      <c r="F18" s="9">
        <f t="shared" si="0"/>
        <v>0</v>
      </c>
    </row>
    <row r="19" spans="1:6" ht="42.75" x14ac:dyDescent="0.2">
      <c r="A19" s="26" t="s">
        <v>34</v>
      </c>
      <c r="B19" s="19" t="s">
        <v>15</v>
      </c>
      <c r="C19" s="29" t="s">
        <v>12</v>
      </c>
      <c r="D19" s="17">
        <v>8</v>
      </c>
      <c r="E19" s="9"/>
      <c r="F19" s="9">
        <f t="shared" si="0"/>
        <v>0</v>
      </c>
    </row>
    <row r="20" spans="1:6" ht="28.5" x14ac:dyDescent="0.2">
      <c r="A20" s="27" t="s">
        <v>35</v>
      </c>
      <c r="B20" s="19" t="s">
        <v>16</v>
      </c>
      <c r="C20" s="29" t="s">
        <v>12</v>
      </c>
      <c r="D20" s="17">
        <v>8</v>
      </c>
      <c r="E20" s="9"/>
      <c r="F20" s="9">
        <f t="shared" si="0"/>
        <v>0</v>
      </c>
    </row>
    <row r="21" spans="1:6" ht="28.5" x14ac:dyDescent="0.2">
      <c r="A21" s="26" t="s">
        <v>36</v>
      </c>
      <c r="B21" s="19" t="s">
        <v>17</v>
      </c>
      <c r="C21" s="29" t="s">
        <v>12</v>
      </c>
      <c r="D21" s="17">
        <v>2</v>
      </c>
      <c r="E21" s="9"/>
      <c r="F21" s="9">
        <f t="shared" si="0"/>
        <v>0</v>
      </c>
    </row>
    <row r="22" spans="1:6" ht="42.75" x14ac:dyDescent="0.2">
      <c r="A22" s="26" t="s">
        <v>37</v>
      </c>
      <c r="B22" s="19" t="s">
        <v>18</v>
      </c>
      <c r="C22" s="29" t="s">
        <v>12</v>
      </c>
      <c r="D22" s="17">
        <v>2</v>
      </c>
      <c r="E22" s="9"/>
      <c r="F22" s="9">
        <f t="shared" si="0"/>
        <v>0</v>
      </c>
    </row>
    <row r="23" spans="1:6" ht="57.75" x14ac:dyDescent="0.2">
      <c r="A23" s="26" t="s">
        <v>38</v>
      </c>
      <c r="B23" s="19" t="s">
        <v>43</v>
      </c>
      <c r="C23" s="29" t="s">
        <v>12</v>
      </c>
      <c r="D23" s="17">
        <v>2</v>
      </c>
      <c r="E23" s="9"/>
      <c r="F23" s="9">
        <f t="shared" si="0"/>
        <v>0</v>
      </c>
    </row>
    <row r="24" spans="1:6" ht="15" x14ac:dyDescent="0.25">
      <c r="A24" s="22" t="s">
        <v>45</v>
      </c>
      <c r="B24" s="23" t="s">
        <v>46</v>
      </c>
      <c r="C24" s="10"/>
      <c r="D24" s="10"/>
      <c r="E24" s="10"/>
      <c r="F24" s="11">
        <f>SUM(F7:F23)</f>
        <v>0</v>
      </c>
    </row>
    <row r="26" spans="1:6" ht="15" x14ac:dyDescent="0.25">
      <c r="A26" s="22"/>
      <c r="B26" s="24" t="s">
        <v>44</v>
      </c>
      <c r="C26" s="12"/>
      <c r="D26" s="12"/>
      <c r="E26" s="12"/>
      <c r="F26" s="11">
        <f>F24*0.25</f>
        <v>0</v>
      </c>
    </row>
    <row r="27" spans="1:6" x14ac:dyDescent="0.2">
      <c r="A27" s="13"/>
    </row>
    <row r="28" spans="1:6" ht="15" x14ac:dyDescent="0.25">
      <c r="A28" s="22" t="s">
        <v>47</v>
      </c>
      <c r="B28" s="23" t="s">
        <v>48</v>
      </c>
      <c r="C28" s="12"/>
      <c r="D28" s="12"/>
      <c r="E28" s="12"/>
      <c r="F28" s="11">
        <f>F24+F26</f>
        <v>0</v>
      </c>
    </row>
    <row r="41" spans="5:7" x14ac:dyDescent="0.2">
      <c r="E41" s="21"/>
      <c r="F41" s="21"/>
      <c r="G41" s="21"/>
    </row>
    <row r="53" spans="1:3" x14ac:dyDescent="0.2">
      <c r="A53" s="1"/>
      <c r="B53" s="1"/>
      <c r="C53" s="1"/>
    </row>
  </sheetData>
  <mergeCells count="2">
    <mergeCell ref="A2:F2"/>
    <mergeCell ref="A3:F3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0DA946FE-E954-490F-A8B6-BCC0F0827846}"/>
</file>

<file path=customXml/itemProps2.xml><?xml version="1.0" encoding="utf-8"?>
<ds:datastoreItem xmlns:ds="http://schemas.openxmlformats.org/officeDocument/2006/customXml" ds:itemID="{0F2B7870-03B6-44C3-9541-27AE7A29C3FF}"/>
</file>

<file path=customXml/itemProps3.xml><?xml version="1.0" encoding="utf-8"?>
<ds:datastoreItem xmlns:ds="http://schemas.openxmlformats.org/officeDocument/2006/customXml" ds:itemID="{46E4C9EA-41E6-4E14-9280-35AE917664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Izidora Kušen</cp:lastModifiedBy>
  <cp:lastPrinted>2024-04-10T08:12:08Z</cp:lastPrinted>
  <dcterms:created xsi:type="dcterms:W3CDTF">2023-02-13T07:58:30Z</dcterms:created>
  <dcterms:modified xsi:type="dcterms:W3CDTF">2024-06-18T06:50:23Z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</Properties>
</file>