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2/Jednostavna nabava/Podvožnjak promidžba i vidljivost/"/>
    </mc:Choice>
  </mc:AlternateContent>
  <xr:revisionPtr revIDLastSave="0" documentId="8_{8216281D-6CB3-4FC3-99AD-CF236DDB338E}" xr6:coauthVersionLast="47" xr6:coauthVersionMax="47" xr10:uidLastSave="{00000000-0000-0000-0000-000000000000}"/>
  <bookViews>
    <workbookView xWindow="-120" yWindow="-120" windowWidth="29040" windowHeight="15840" xr2:uid="{A95842A9-1EED-486E-BB75-AAD78BD4DD2D}"/>
  </bookViews>
  <sheets>
    <sheet name="Lis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G8" i="1"/>
  <c r="G7" i="1"/>
  <c r="G6" i="1"/>
  <c r="G5" i="1"/>
  <c r="G17" i="1" l="1"/>
  <c r="G18" i="1" s="1"/>
  <c r="G19" i="1" s="1"/>
</calcChain>
</file>

<file path=xl/sharedStrings.xml><?xml version="1.0" encoding="utf-8"?>
<sst xmlns="http://schemas.openxmlformats.org/spreadsheetml/2006/main" count="46" uniqueCount="37">
  <si>
    <t>red. Broj</t>
  </si>
  <si>
    <t>Naziv</t>
  </si>
  <si>
    <t>Jed. mjere</t>
  </si>
  <si>
    <t>Količina</t>
  </si>
  <si>
    <t>Jed. cijena u kn</t>
  </si>
  <si>
    <t>Ukupno</t>
  </si>
  <si>
    <t>1.</t>
  </si>
  <si>
    <t>usluga</t>
  </si>
  <si>
    <t>2.</t>
  </si>
  <si>
    <t>3.</t>
  </si>
  <si>
    <t xml:space="preserve">Online promocija projekta
-	izrada plana online promocije (definiranje ciljeva, osnovnih poruka, aktivnosti, kanala i terminskog plana izvršenja plana)
-	ažuriranje postojeće İnternetske stranice u redovnim vremenskim razmacima informacijama o projektnim aktivnostima/fazama provedbe projekta, sukladno planu online promocije
-	otvaranje i redovito ažuriranje profila projekta na društvenim mrežama, sukladno definiranom online komunikacijskom planu i komunİkacijskim ciljevima	</t>
  </si>
  <si>
    <t>4.</t>
  </si>
  <si>
    <t>Zakup medija - novine
Objave (tekst + fotografije + elementi vidljivosti) u regionalnom tiskanom mediju (početak projekta)</t>
  </si>
  <si>
    <t>kompl</t>
  </si>
  <si>
    <t>Zakup medija - novine
Objave (tekst + fotografije + elementi vidljivosti) u nacionalnom tiskanom mediju (kraj projekta)</t>
  </si>
  <si>
    <t>5.</t>
  </si>
  <si>
    <t>Zakup medija - televizija
Objave (produkcija TV priloga i emitiranje) na lokalnoj televiziji. Jedna objava na početku projekta prilagođena početku provedbe projekta.</t>
  </si>
  <si>
    <t>Zakup medija - televizija
Objave (produkcija TV priloga i emitiranje) na nacionalnoj televiziji. Jedna objava pred kraj provedbe projekta prilagođena dovršetku radova i drugačijeg sadržaja od objave pod 5.</t>
  </si>
  <si>
    <t>6.</t>
  </si>
  <si>
    <t>Produkcija radio spota                                               Zakup medija - radio
Objave (produkcija radijskog priloga i emitiranje) na regionalnoj radiopostaji (objave vremenski raspoređene tijekom razdoblja provedbe projekta) 50 emitiranja kroz 2 mjeseca provedbe projekta</t>
  </si>
  <si>
    <t>7.</t>
  </si>
  <si>
    <t>Produkcija promotivnog filma                               Usluga uključuje:
-	izradu idejnog sinopsisa filma te razrada u koordinaciji s projektnim timom
-	terensko snimanje do tri termina
-	studijsku montažu
-	format: ultra 4K
-	snimanje sa zemlje i zraka
-	tonsko i netonsko snimanje
-	korištenje glazbe s reguliranim autorskim pravima
-	isporuka finalnog videa na USB mediju, upload na Internet</t>
  </si>
  <si>
    <t>8.</t>
  </si>
  <si>
    <t>kom</t>
  </si>
  <si>
    <t>9.</t>
  </si>
  <si>
    <t>10.</t>
  </si>
  <si>
    <r>
      <t>Zakup 2 megaboard oglasne površine       Minimalna površina po lokaciji: 20m</t>
    </r>
    <r>
      <rPr>
        <sz val="11"/>
        <rFont val="Calibri"/>
        <family val="2"/>
        <charset val="238"/>
      </rPr>
      <t>²</t>
    </r>
    <r>
      <rPr>
        <sz val="11"/>
        <rFont val="Calibri"/>
        <family val="2"/>
        <charset val="238"/>
        <scheme val="minor"/>
      </rPr>
      <t xml:space="preserve">
Trajanje zakupa po lokaciji: 30 dana                Lokacija u urbanoj sredini</t>
    </r>
  </si>
  <si>
    <t>11.</t>
  </si>
  <si>
    <r>
      <t>Dizajn, priprema i tisak billboard plakata                                                 Tisak u boji, površina 20m</t>
    </r>
    <r>
      <rPr>
        <sz val="11"/>
        <rFont val="Calibri"/>
        <family val="2"/>
        <charset val="238"/>
      </rPr>
      <t>²</t>
    </r>
  </si>
  <si>
    <t>12.</t>
  </si>
  <si>
    <t>Ukupno bez PDV-a:</t>
  </si>
  <si>
    <t>Iznos PDV-a:</t>
  </si>
  <si>
    <t>Ukupno sa PDV-om:</t>
  </si>
  <si>
    <t xml:space="preserve">Organizacija konferencije     Završna konferencija projekta Usluga uključuje:
-	pripremu i slanje poziva, izradu programa i info listića, izradu vizuala, fotografiranje, prikupljanje medijskih isječaka                                                       -catering za 20 osoba	</t>
  </si>
  <si>
    <r>
      <t xml:space="preserve">Izrada sadržaja 2 različite medijske poruke koje će se prikazati na digitalnim oglasnim površinama (1 prilagođena početku provedbe projekta, 1 prilagođena završetku projekta)                           Zakup 2 digitalne oglasne površine Trajanje zakupa: 1 godina po oglasnoj poruci 2 lokacije na području grada Osijeka                                                                        Prikaz svake video poruke minimalno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12 puta dnevno po lokaciji</t>
    </r>
  </si>
  <si>
    <t>Projekt "Izgradnja podvožnjaka u Ulici sv.L.B.Mandića u Osijeku- Usluge promidžbe i vidljivosti"</t>
  </si>
  <si>
    <t>Trajna natpisna ploča                                             Dimenzije: 65x50 cm                                                   Materijal inox ili mesing                                              Sitotisak UV bojama ili graviranje te ispuna gravure bojom, zaštita boje pečenjem na visokoj temperaturi                                                               Grafička i sadržajna priprema sukladno uputama za vidljivost te sukladno EU uputama zakorisnike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</si>
</sst>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4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43" fontId="4" fillId="2" borderId="1" xfId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5241-DFDF-4088-BCE8-4624CB01F30D}">
  <sheetPr>
    <pageSetUpPr fitToPage="1"/>
  </sheetPr>
  <dimension ref="B3:G19"/>
  <sheetViews>
    <sheetView tabSelected="1" workbookViewId="0">
      <selection activeCell="C13" sqref="C13"/>
    </sheetView>
  </sheetViews>
  <sheetFormatPr defaultRowHeight="15" x14ac:dyDescent="0.25"/>
  <cols>
    <col min="1" max="1" width="8.7109375" customWidth="1"/>
    <col min="2" max="2" width="5.42578125" customWidth="1"/>
    <col min="3" max="3" width="46.42578125" customWidth="1"/>
    <col min="4" max="4" width="10.140625" bestFit="1" customWidth="1"/>
    <col min="5" max="5" width="10.140625" customWidth="1"/>
    <col min="6" max="6" width="15.140625" customWidth="1"/>
    <col min="7" max="7" width="21.140625" customWidth="1"/>
  </cols>
  <sheetData>
    <row r="3" spans="2:7" ht="18.75" customHeight="1" x14ac:dyDescent="0.3">
      <c r="B3" s="12" t="s">
        <v>35</v>
      </c>
      <c r="C3" s="12"/>
      <c r="D3" s="12"/>
      <c r="E3" s="12"/>
      <c r="F3" s="12"/>
      <c r="G3" s="12"/>
    </row>
    <row r="4" spans="2:7" ht="30" x14ac:dyDescent="0.25"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ht="90" x14ac:dyDescent="0.25">
      <c r="B5" s="3" t="s">
        <v>6</v>
      </c>
      <c r="C5" s="4" t="s">
        <v>33</v>
      </c>
      <c r="D5" s="5" t="s">
        <v>7</v>
      </c>
      <c r="E5" s="5">
        <v>1</v>
      </c>
      <c r="F5" s="5"/>
      <c r="G5" s="6">
        <f>E5*F5</f>
        <v>0</v>
      </c>
    </row>
    <row r="6" spans="2:7" ht="180" x14ac:dyDescent="0.25">
      <c r="B6" s="3" t="s">
        <v>8</v>
      </c>
      <c r="C6" s="4" t="s">
        <v>10</v>
      </c>
      <c r="D6" s="5" t="s">
        <v>7</v>
      </c>
      <c r="E6" s="5">
        <v>1</v>
      </c>
      <c r="F6" s="5"/>
      <c r="G6" s="6">
        <f t="shared" ref="G6:G16" si="0">E6*F6</f>
        <v>0</v>
      </c>
    </row>
    <row r="7" spans="2:7" ht="60" x14ac:dyDescent="0.25">
      <c r="B7" s="3" t="s">
        <v>9</v>
      </c>
      <c r="C7" s="4" t="s">
        <v>12</v>
      </c>
      <c r="D7" s="5" t="s">
        <v>13</v>
      </c>
      <c r="E7" s="5">
        <v>1</v>
      </c>
      <c r="F7" s="5"/>
      <c r="G7" s="6">
        <f t="shared" si="0"/>
        <v>0</v>
      </c>
    </row>
    <row r="8" spans="2:7" ht="45" x14ac:dyDescent="0.25">
      <c r="B8" s="3" t="s">
        <v>11</v>
      </c>
      <c r="C8" s="4" t="s">
        <v>14</v>
      </c>
      <c r="D8" s="5" t="s">
        <v>13</v>
      </c>
      <c r="E8" s="5">
        <v>1</v>
      </c>
      <c r="F8" s="5"/>
      <c r="G8" s="6">
        <f t="shared" si="0"/>
        <v>0</v>
      </c>
    </row>
    <row r="9" spans="2:7" ht="60" x14ac:dyDescent="0.25">
      <c r="B9" s="3" t="s">
        <v>15</v>
      </c>
      <c r="C9" s="4" t="s">
        <v>16</v>
      </c>
      <c r="D9" s="5" t="s">
        <v>13</v>
      </c>
      <c r="E9" s="5">
        <v>1</v>
      </c>
      <c r="F9" s="5"/>
      <c r="G9" s="6">
        <f t="shared" si="0"/>
        <v>0</v>
      </c>
    </row>
    <row r="10" spans="2:7" ht="75" x14ac:dyDescent="0.25">
      <c r="B10" s="3" t="s">
        <v>18</v>
      </c>
      <c r="C10" s="4" t="s">
        <v>17</v>
      </c>
      <c r="D10" s="5" t="s">
        <v>13</v>
      </c>
      <c r="E10" s="5">
        <v>1</v>
      </c>
      <c r="F10" s="5"/>
      <c r="G10" s="6">
        <f t="shared" si="0"/>
        <v>0</v>
      </c>
    </row>
    <row r="11" spans="2:7" ht="105" x14ac:dyDescent="0.25">
      <c r="B11" s="3" t="s">
        <v>20</v>
      </c>
      <c r="C11" s="4" t="s">
        <v>19</v>
      </c>
      <c r="D11" s="5" t="s">
        <v>13</v>
      </c>
      <c r="E11" s="5">
        <v>1</v>
      </c>
      <c r="F11" s="5"/>
      <c r="G11" s="6">
        <f t="shared" si="0"/>
        <v>0</v>
      </c>
    </row>
    <row r="12" spans="2:7" ht="195" x14ac:dyDescent="0.25">
      <c r="B12" s="3" t="s">
        <v>22</v>
      </c>
      <c r="C12" s="8" t="s">
        <v>21</v>
      </c>
      <c r="D12" s="5" t="s">
        <v>7</v>
      </c>
      <c r="E12" s="5">
        <v>1</v>
      </c>
      <c r="F12" s="5"/>
      <c r="G12" s="6">
        <f t="shared" si="0"/>
        <v>0</v>
      </c>
    </row>
    <row r="13" spans="2:7" ht="120" x14ac:dyDescent="0.25">
      <c r="B13" s="3" t="s">
        <v>24</v>
      </c>
      <c r="C13" s="4" t="s">
        <v>36</v>
      </c>
      <c r="D13" s="5" t="s">
        <v>23</v>
      </c>
      <c r="E13" s="5">
        <v>1</v>
      </c>
      <c r="F13" s="5"/>
      <c r="G13" s="6">
        <f t="shared" si="0"/>
        <v>0</v>
      </c>
    </row>
    <row r="14" spans="2:7" ht="60" x14ac:dyDescent="0.25">
      <c r="B14" s="3" t="s">
        <v>25</v>
      </c>
      <c r="C14" s="4" t="s">
        <v>26</v>
      </c>
      <c r="D14" s="5" t="s">
        <v>13</v>
      </c>
      <c r="E14" s="5">
        <v>2</v>
      </c>
      <c r="F14" s="5"/>
      <c r="G14" s="6">
        <f t="shared" si="0"/>
        <v>0</v>
      </c>
    </row>
    <row r="15" spans="2:7" ht="30" x14ac:dyDescent="0.25">
      <c r="B15" s="3" t="s">
        <v>27</v>
      </c>
      <c r="C15" s="7" t="s">
        <v>28</v>
      </c>
      <c r="D15" s="5" t="s">
        <v>23</v>
      </c>
      <c r="E15" s="5">
        <v>2</v>
      </c>
      <c r="F15" s="5"/>
      <c r="G15" s="6">
        <f t="shared" si="0"/>
        <v>0</v>
      </c>
    </row>
    <row r="16" spans="2:7" ht="135" x14ac:dyDescent="0.25">
      <c r="B16" s="3" t="s">
        <v>29</v>
      </c>
      <c r="C16" s="4" t="s">
        <v>34</v>
      </c>
      <c r="D16" s="5" t="s">
        <v>13</v>
      </c>
      <c r="E16" s="5">
        <v>1</v>
      </c>
      <c r="F16" s="5"/>
      <c r="G16" s="6">
        <f t="shared" si="0"/>
        <v>0</v>
      </c>
    </row>
    <row r="17" spans="2:7" x14ac:dyDescent="0.25">
      <c r="B17" s="3"/>
      <c r="C17" s="9" t="s">
        <v>30</v>
      </c>
      <c r="D17" s="10"/>
      <c r="E17" s="10"/>
      <c r="F17" s="10"/>
      <c r="G17" s="11">
        <f>SUM(G5:G16)</f>
        <v>0</v>
      </c>
    </row>
    <row r="18" spans="2:7" x14ac:dyDescent="0.25">
      <c r="B18" s="3"/>
      <c r="C18" s="9" t="s">
        <v>31</v>
      </c>
      <c r="D18" s="10"/>
      <c r="E18" s="10"/>
      <c r="F18" s="10"/>
      <c r="G18" s="11">
        <f>G17*0.25</f>
        <v>0</v>
      </c>
    </row>
    <row r="19" spans="2:7" x14ac:dyDescent="0.25">
      <c r="B19" s="3"/>
      <c r="C19" s="9" t="s">
        <v>32</v>
      </c>
      <c r="D19" s="10"/>
      <c r="E19" s="10"/>
      <c r="F19" s="10"/>
      <c r="G19" s="11">
        <f>G17+G18</f>
        <v>0</v>
      </c>
    </row>
  </sheetData>
  <mergeCells count="1">
    <mergeCell ref="B3:G3"/>
  </mergeCells>
  <phoneticPr fontId="7" type="noConversion"/>
  <pageMargins left="0.7" right="0.7" top="0.75" bottom="0.75" header="0.3" footer="0.3"/>
  <pageSetup paperSize="9"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5" ma:contentTypeDescription="Create a new document." ma:contentTypeScope="" ma:versionID="a476f7cb7d7222582efcc4a713c4b089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7081afd5f0d6289be5597fcc9282314b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B6A073BC-A2C2-465D-9EA0-EC3972E5AFF0}"/>
</file>

<file path=customXml/itemProps2.xml><?xml version="1.0" encoding="utf-8"?>
<ds:datastoreItem xmlns:ds="http://schemas.openxmlformats.org/officeDocument/2006/customXml" ds:itemID="{84C33320-957F-4037-8509-22601498F91C}"/>
</file>

<file path=customXml/itemProps3.xml><?xml version="1.0" encoding="utf-8"?>
<ds:datastoreItem xmlns:ds="http://schemas.openxmlformats.org/officeDocument/2006/customXml" ds:itemID="{C5E43A6C-06A8-4591-83B7-558E0D7246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Čulin</dc:creator>
  <cp:lastModifiedBy>Izidora Kušen</cp:lastModifiedBy>
  <cp:lastPrinted>2022-10-24T08:33:48Z</cp:lastPrinted>
  <dcterms:created xsi:type="dcterms:W3CDTF">2022-10-24T08:00:40Z</dcterms:created>
  <dcterms:modified xsi:type="dcterms:W3CDTF">2022-11-04T11:39:18Z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