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8_{A46BCF55-7CB7-464A-B7A4-A9D51CC918AE}" xr6:coauthVersionLast="47" xr6:coauthVersionMax="47" xr10:uidLastSave="{00000000-0000-0000-0000-000000000000}"/>
  <bookViews>
    <workbookView xWindow="-120" yWindow="-120" windowWidth="29040" windowHeight="15840" tabRatio="684" activeTab="1" xr2:uid="{00000000-000D-0000-FFFF-FFFF00000000}"/>
  </bookViews>
  <sheets>
    <sheet name="NASLOVNICA" sheetId="59" r:id="rId1"/>
    <sheet name="SANACIJA KROVNE ODVODNJE" sheetId="60" r:id="rId2"/>
  </sheets>
  <definedNames>
    <definedName name="_fak02">#REF!</definedName>
    <definedName name="_fak03">#REF!</definedName>
    <definedName name="_fak05">#REF!</definedName>
    <definedName name="_fak06">#REF!</definedName>
    <definedName name="_fak07">#REF!</definedName>
    <definedName name="_fak08">#REF!</definedName>
    <definedName name="_fak09">#REF!</definedName>
    <definedName name="_fak10">#REF!</definedName>
    <definedName name="_fak11">#REF!</definedName>
    <definedName name="_fak12">#REF!</definedName>
    <definedName name="_fak2">#REF!</definedName>
    <definedName name="_fak3">#REF!</definedName>
    <definedName name="_kab02">#REF!</definedName>
    <definedName name="_kab03">#REF!</definedName>
    <definedName name="_kab05">#REF!</definedName>
    <definedName name="_kab06">#REF!</definedName>
    <definedName name="_kab07">#REF!</definedName>
    <definedName name="_kab08">#REF!</definedName>
    <definedName name="_kab09">#REF!</definedName>
    <definedName name="_kab10">#REF!</definedName>
    <definedName name="_kab11">#REF!</definedName>
    <definedName name="_kab12">#REF!</definedName>
    <definedName name="_man03">#REF!</definedName>
    <definedName name="_man05">#REF!</definedName>
    <definedName name="_man06">#REF!</definedName>
    <definedName name="_man07">#REF!</definedName>
    <definedName name="_man08">#REF!</definedName>
    <definedName name="_man09">#REF!</definedName>
    <definedName name="_man10">#REF!</definedName>
    <definedName name="_man11">#REF!</definedName>
    <definedName name="_man12">#REF!</definedName>
    <definedName name="_man2">#REF!</definedName>
    <definedName name="_mat02">#REF!</definedName>
    <definedName name="_mat06">#REF!</definedName>
    <definedName name="_mtt012">#REF!</definedName>
    <definedName name="_mtt02">#REF!</definedName>
    <definedName name="_mtt05">#REF!</definedName>
    <definedName name="_mtt06">#REF!</definedName>
    <definedName name="_mtt07">#REF!</definedName>
    <definedName name="_mtt1">#REF!</definedName>
    <definedName name="_mtt2">#REF!</definedName>
    <definedName name="_mtt3">#REF!</definedName>
    <definedName name="_mtt4">#REF!</definedName>
    <definedName name="_mtt8">#REF!</definedName>
    <definedName name="_ns006">#REF!</definedName>
    <definedName name="_ns012">#REF!</definedName>
    <definedName name="_ns03">#REF!</definedName>
    <definedName name="_ns05">#REF!</definedName>
    <definedName name="_ns06">#REF!</definedName>
    <definedName name="_ns07">#REF!</definedName>
    <definedName name="_ns08">#REF!</definedName>
    <definedName name="_ns09">#REF!</definedName>
    <definedName name="_ns1">#REF!</definedName>
    <definedName name="_ns10">#REF!</definedName>
    <definedName name="_ns11">#REF!</definedName>
    <definedName name="_ns12">#REF!</definedName>
    <definedName name="_ns2">#REF!</definedName>
    <definedName name="_ns4">#REF!</definedName>
    <definedName name="_nso03">#REF!</definedName>
    <definedName name="_nso07">#REF!</definedName>
    <definedName name="_nso08">#REF!</definedName>
    <definedName name="_nso09">#REF!</definedName>
    <definedName name="_nso10">#REF!</definedName>
    <definedName name="_nso11">#REF!</definedName>
    <definedName name="_nso2">#REF!</definedName>
    <definedName name="_nso5">#REF!</definedName>
    <definedName name="_nss2">#REF!</definedName>
    <definedName name="_opr02">#REF!</definedName>
    <definedName name="_opr03">#REF!</definedName>
    <definedName name="_opr05">#REF!</definedName>
    <definedName name="_opr06">#REF!</definedName>
    <definedName name="_opr07">#REF!</definedName>
    <definedName name="_opr08">#REF!</definedName>
    <definedName name="_opr09">#REF!</definedName>
    <definedName name="_opr10">#REF!</definedName>
    <definedName name="_opr11">#REF!</definedName>
    <definedName name="_opr12">#REF!</definedName>
    <definedName name="_orm03">#REF!</definedName>
    <definedName name="_orm05">#REF!</definedName>
    <definedName name="_orm07">#REF!</definedName>
    <definedName name="_orm08">#REF!</definedName>
    <definedName name="_orm09">#REF!</definedName>
    <definedName name="_orm10">#REF!</definedName>
    <definedName name="_orm11">#REF!</definedName>
    <definedName name="_orm12">#REF!</definedName>
    <definedName name="_ost02">#REF!</definedName>
    <definedName name="_ost03">#REF!</definedName>
    <definedName name="_ost036">#REF!</definedName>
    <definedName name="_ost05">#REF!</definedName>
    <definedName name="_ost07">#REF!</definedName>
    <definedName name="_ost08">#REF!</definedName>
    <definedName name="_ost09">#REF!</definedName>
    <definedName name="_ost10">#REF!</definedName>
    <definedName name="_ost11">#REF!</definedName>
    <definedName name="_ost12">#REF!</definedName>
    <definedName name="_rab9">#REF!</definedName>
    <definedName name="_ras02">#REF!</definedName>
    <definedName name="_ras03">#REF!</definedName>
    <definedName name="_ras05">#REF!</definedName>
    <definedName name="_ras06">#REF!</definedName>
    <definedName name="_ras08">#REF!</definedName>
    <definedName name="_ras09">#REF!</definedName>
    <definedName name="_ras10">#REF!</definedName>
    <definedName name="_ras11">#REF!</definedName>
    <definedName name="_ras12">#REF!</definedName>
    <definedName name="Excel_BuiltIn_Print_Area" localSheetId="1">'SANACIJA KROVNE ODVODNJE'!$A$1:$G$66</definedName>
    <definedName name="fak">#REF!</definedName>
    <definedName name="fakk02">#REF!</definedName>
    <definedName name="fakns">#REF!</definedName>
    <definedName name="fakns2">#REF!</definedName>
    <definedName name="fakponude">#REF!</definedName>
    <definedName name="hakns4">#REF!</definedName>
    <definedName name="HHH">#REF!</definedName>
    <definedName name="JJJ">#REF!</definedName>
    <definedName name="kab">#REF!</definedName>
    <definedName name="kabeli">#REF!</definedName>
    <definedName name="kaknsormari">#REF!</definedName>
    <definedName name="mantr">#REF!</definedName>
    <definedName name="mantr4">#REF!</definedName>
    <definedName name="matost">#REF!</definedName>
    <definedName name="mtt">#REF!</definedName>
    <definedName name="MTT0">#REF!</definedName>
    <definedName name="MTTK">#REF!</definedName>
    <definedName name="mtto">#REF!</definedName>
    <definedName name="mtto10">#REF!</definedName>
    <definedName name="mtto11">#REF!</definedName>
    <definedName name="mtto3">#REF!</definedName>
    <definedName name="mtto4">#REF!</definedName>
    <definedName name="mttorm">#REF!</definedName>
    <definedName name="mttpr">#REF!</definedName>
    <definedName name="MTTR">#REF!</definedName>
    <definedName name="nafak11">#REF!</definedName>
    <definedName name="ns">#REF!</definedName>
    <definedName name="ns4o">#REF!</definedName>
    <definedName name="nsfak10">#REF!</definedName>
    <definedName name="nsfak12">#REF!</definedName>
    <definedName name="nsfak3">#REF!</definedName>
    <definedName name="nsfak5">#REF!</definedName>
    <definedName name="nsfak6">#REF!</definedName>
    <definedName name="nsfak7">#REF!</definedName>
    <definedName name="nsfak8">#REF!</definedName>
    <definedName name="nsfak9">#REF!</definedName>
    <definedName name="nsormari">#REF!</definedName>
    <definedName name="opr">#REF!</definedName>
    <definedName name="oprema">#REF!</definedName>
    <definedName name="orm">#REF!</definedName>
    <definedName name="ormari">#REF!</definedName>
    <definedName name="ost">#REF!</definedName>
    <definedName name="ostalo">#REF!</definedName>
    <definedName name="_xlnm.Print_Area" localSheetId="0">NASLOVNICA!$A$1:$K$45</definedName>
    <definedName name="_xlnm.Print_Area" localSheetId="1">'SANACIJA KROVNE ODVODNJE'!$A$1:$G$167</definedName>
    <definedName name="prekidači">#REF!</definedName>
    <definedName name="rabpr10">#REF!</definedName>
    <definedName name="rabpr11">#REF!</definedName>
    <definedName name="rabpr12">#REF!</definedName>
    <definedName name="rabpr2">#REF!</definedName>
    <definedName name="rabpr3">#REF!</definedName>
    <definedName name="rabpr4">#REF!</definedName>
    <definedName name="rabpr5">#REF!</definedName>
    <definedName name="rabpr6">#REF!</definedName>
    <definedName name="rabpr7">#REF!</definedName>
    <definedName name="rabpr8">#REF!</definedName>
    <definedName name="rabprek">#REF!</definedName>
    <definedName name="rasv07">#REF!</definedName>
    <definedName name="rasvj">#REF!</definedName>
    <definedName name="rasvjeta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1" i="60" l="1"/>
  <c r="G63" i="60"/>
  <c r="G60" i="60"/>
  <c r="G57" i="60"/>
  <c r="G45" i="60"/>
  <c r="G54" i="60"/>
  <c r="G48" i="60"/>
  <c r="G39" i="60"/>
  <c r="G36" i="60"/>
  <c r="G32" i="60"/>
  <c r="G23" i="60"/>
  <c r="G29" i="60"/>
  <c r="G26" i="60"/>
  <c r="G22" i="60"/>
  <c r="G19" i="60"/>
  <c r="G16" i="60"/>
  <c r="G13" i="60"/>
  <c r="G10" i="60"/>
  <c r="G7" i="60"/>
  <c r="G65" i="60" l="1"/>
  <c r="G118" i="60" s="1"/>
  <c r="G120" i="60" s="1"/>
  <c r="F25" i="59" l="1"/>
  <c r="G122" i="60"/>
  <c r="F26" i="59" s="1"/>
  <c r="F27" i="59" l="1"/>
  <c r="G124" i="60"/>
</calcChain>
</file>

<file path=xl/sharedStrings.xml><?xml version="1.0" encoding="utf-8"?>
<sst xmlns="http://schemas.openxmlformats.org/spreadsheetml/2006/main" count="100" uniqueCount="77">
  <si>
    <t>količina</t>
  </si>
  <si>
    <t>1.</t>
  </si>
  <si>
    <t>IZNOS bez PDV-a</t>
  </si>
  <si>
    <t>PDV 25%</t>
  </si>
  <si>
    <t>UKUPAN IZNOS sa PDV-om</t>
  </si>
  <si>
    <t>Napomena:</t>
  </si>
  <si>
    <t>Jedinične cijene su u kunama bez PDV-a.</t>
  </si>
  <si>
    <t xml:space="preserve">TROŠKOVNIK </t>
  </si>
  <si>
    <t>Red.</t>
  </si>
  <si>
    <t>br.</t>
  </si>
  <si>
    <t>stavka</t>
  </si>
  <si>
    <t>m.j.</t>
  </si>
  <si>
    <t>cijena</t>
  </si>
  <si>
    <t>ukupno</t>
  </si>
  <si>
    <t xml:space="preserve">Obračun prema stvarno ugrađenim količinama </t>
  </si>
  <si>
    <t>1</t>
  </si>
  <si>
    <t>+  PDV (25%)</t>
  </si>
  <si>
    <t>SVEUKUPNO:</t>
  </si>
  <si>
    <t>kom</t>
  </si>
  <si>
    <t>Obračun po komadu.</t>
  </si>
  <si>
    <t>2.</t>
  </si>
  <si>
    <t>REKAPITULACIJA</t>
  </si>
  <si>
    <t>kpl</t>
  </si>
  <si>
    <t>3.</t>
  </si>
  <si>
    <t>4.</t>
  </si>
  <si>
    <t>5.</t>
  </si>
  <si>
    <t>6.</t>
  </si>
  <si>
    <t>7.</t>
  </si>
  <si>
    <t>8.</t>
  </si>
  <si>
    <t xml:space="preserve">Demontaža i ponovna montaža spuštenog stropa na trasi cjevovoda (7,00 m) </t>
  </si>
  <si>
    <t>Bušenje sačastih nosaća za prolaz novog cjevovoda ( 5 rupa)</t>
  </si>
  <si>
    <t xml:space="preserve">Šlicanje zida južnog pročelja objekta debljine 45,00 cm za izlaz novog cjevovoda. </t>
  </si>
  <si>
    <t>Obračun po kompletu.</t>
  </si>
  <si>
    <t>Štemanje zida oko postojeće lijevano željezne vertikale odvodnje zbog izvođenja prespajanja.</t>
  </si>
  <si>
    <t>Izrezivanje postojeće lijevano željezne vertikale odvodnje DN 125 mm.</t>
  </si>
  <si>
    <t>Odvodnja</t>
  </si>
  <si>
    <t>a)</t>
  </si>
  <si>
    <t>b)</t>
  </si>
  <si>
    <t>Odzraka</t>
  </si>
  <si>
    <t>kpl.</t>
  </si>
  <si>
    <t>Izrada nove instalacije vertikalne krovne odvodnje ugradnjom PP niskošumnih cijevi DN 125 mm (7,00 m) i pripadajućih fazonskih komada (lukovi, redukcije, spojnice) te obujmica i cijevne izolacije d 19 mm.</t>
  </si>
  <si>
    <t>Izrada nove instalacije odzračnih vertikala krovne odvodnje ugradnjom PVC cijevi DN 50 mm (7,00 m) i pripadajućih fazonskih komada (lukovi, redukcije, spojnice) te obujmica i cijevne izolacije d 19 mm.</t>
  </si>
  <si>
    <t>9.</t>
  </si>
  <si>
    <t>Ispitivanje novoizvedene instalacije na vodonepropusnost po završetku svih radova.</t>
  </si>
  <si>
    <t>10.</t>
  </si>
  <si>
    <t>Obračun po m'.</t>
  </si>
  <si>
    <t>m'</t>
  </si>
  <si>
    <t>11.</t>
  </si>
  <si>
    <t>Odvodnja koljena</t>
  </si>
  <si>
    <t>UKUPNO RADOVI:</t>
  </si>
  <si>
    <t>SANACIJA KROVNE ODVODNJE</t>
  </si>
  <si>
    <t>UKUPNO RADOVI (bez PDV-a):</t>
  </si>
  <si>
    <t>UPOJNI BUNAR</t>
  </si>
  <si>
    <t xml:space="preserve"> </t>
  </si>
  <si>
    <t>13.</t>
  </si>
  <si>
    <t>14.</t>
  </si>
  <si>
    <r>
      <t>Obračun po m</t>
    </r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1"/>
      </rPr>
      <t>.</t>
    </r>
  </si>
  <si>
    <r>
      <t>m</t>
    </r>
    <r>
      <rPr>
        <vertAlign val="superscript"/>
        <sz val="10"/>
        <rFont val="Arial Narrow"/>
        <family val="2"/>
        <charset val="238"/>
      </rPr>
      <t>3</t>
    </r>
  </si>
  <si>
    <t>15.</t>
  </si>
  <si>
    <r>
      <t>Obračun po m</t>
    </r>
    <r>
      <rPr>
        <vertAlign val="superscript"/>
        <sz val="10"/>
        <rFont val="Arial Narrow"/>
        <family val="2"/>
        <charset val="238"/>
      </rPr>
      <t>2</t>
    </r>
    <r>
      <rPr>
        <sz val="10"/>
        <rFont val="Arial Narrow"/>
        <family val="2"/>
        <charset val="1"/>
      </rPr>
      <t>.</t>
    </r>
  </si>
  <si>
    <r>
      <t>m</t>
    </r>
    <r>
      <rPr>
        <vertAlign val="superscript"/>
        <sz val="10"/>
        <rFont val="Arial Narrow"/>
        <family val="2"/>
        <charset val="238"/>
      </rPr>
      <t>2</t>
    </r>
  </si>
  <si>
    <t>16.</t>
  </si>
  <si>
    <r>
      <t xml:space="preserve">Dobava i ugradnja betonske cijevi </t>
    </r>
    <r>
      <rPr>
        <sz val="10"/>
        <rFont val="Calibri"/>
        <family val="2"/>
        <charset val="238"/>
      </rPr>
      <t>ø</t>
    </r>
    <r>
      <rPr>
        <sz val="8.5"/>
        <rFont val="Arial Narrow"/>
        <family val="2"/>
        <charset val="1"/>
      </rPr>
      <t>1000</t>
    </r>
    <r>
      <rPr>
        <sz val="10"/>
        <rFont val="Arial Narrow"/>
        <family val="2"/>
        <charset val="1"/>
      </rPr>
      <t xml:space="preserve"> x 1,00 m.</t>
    </r>
  </si>
  <si>
    <t xml:space="preserve">Razbijanje/šlicanje postojećeg betonskog pločnika duljine 3,00 m od objekta. U cijenu uračunat sav potreban rad, utovar i odvoz na deponiju.
</t>
  </si>
  <si>
    <t>17.</t>
  </si>
  <si>
    <t>18.</t>
  </si>
  <si>
    <t>Zatrpavanje rova i betoniranje trase do upojnog bunara.</t>
  </si>
  <si>
    <t xml:space="preserve">Izrada posteljice na cijeloj trasi u debljini od 20,00 cm. </t>
  </si>
  <si>
    <t xml:space="preserve">Utovar i odvoz zemlje na deponiju. </t>
  </si>
  <si>
    <r>
      <t xml:space="preserve">Ručni iskop rova za polaganje betonske cijevi </t>
    </r>
    <r>
      <rPr>
        <sz val="10"/>
        <rFont val="Calibri"/>
        <family val="2"/>
        <charset val="238"/>
      </rPr>
      <t>ø</t>
    </r>
    <r>
      <rPr>
        <sz val="10"/>
        <rFont val="Arial Narrow"/>
        <family val="2"/>
        <charset val="1"/>
      </rPr>
      <t>1000. Iskop se vrši do dubine 2,00 metra od kote terena.</t>
    </r>
  </si>
  <si>
    <t>Paušalni obračun.</t>
  </si>
  <si>
    <t xml:space="preserve">paušal </t>
  </si>
  <si>
    <t>Ručno zatrpavanje betonske cijevi kamenim agregatom granulacije 30-60 mm.</t>
  </si>
  <si>
    <t>Izrada prespoja s postojeće lijevano željezne vertikale odvodnje na novu vertikalu iz niskošumnih PP cijevi DN 125 mm, ugradnjom CV prijelaznih spojnica. 
Obračun po kompletu.</t>
  </si>
  <si>
    <t>12.</t>
  </si>
  <si>
    <r>
      <t xml:space="preserve">Izrada, dobava i montaža odvodnih cijevi od poc. bojanog lima sa koljenima </t>
    </r>
    <r>
      <rPr>
        <sz val="10"/>
        <rFont val="Calibri"/>
        <family val="2"/>
        <charset val="238"/>
      </rPr>
      <t>ø</t>
    </r>
    <r>
      <rPr>
        <sz val="10"/>
        <rFont val="Arial Narrow"/>
        <family val="2"/>
        <charset val="1"/>
      </rPr>
      <t>12 cm.</t>
    </r>
  </si>
  <si>
    <t>Osnovna škola Franje Krežme
SANACIJA KROVNE ODVODNJE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</si>
</sst>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_k_n_-;\-* #,##0.00\ _k_n_-;_-* &quot;-&quot;??\ _k_n_-;_-@_-"/>
    <numFmt numFmtId="165" formatCode="_-&quot;£&quot;* #,##0.00_-;\-&quot;£&quot;* #,##0.00_-;_-&quot;£&quot;* &quot;-&quot;??_-;_-@_-"/>
    <numFmt numFmtId="166" formatCode="[$-41A]General"/>
    <numFmt numFmtId="167" formatCode="_-* #,##0.00\ [$€-1]_-;\-* #,##0.00\ [$€-1]_-;_-* &quot;-&quot;??\ [$€-1]_-;_-@_-"/>
    <numFmt numFmtId="168" formatCode="_-* #,##0.00_-;\-* #,##0.00_-;_-* \-??_-;_-@_-"/>
    <numFmt numFmtId="169" formatCode="_-&quot;€&quot;\ * #,##0.00_-;_-&quot;€&quot;\ * #,##0.00\-;_-&quot;€&quot;\ * &quot;-&quot;??_-;_-@_-"/>
    <numFmt numFmtId="170" formatCode="0.0000"/>
  </numFmts>
  <fonts count="7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Helv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2"/>
      <name val="HRHelvetica"/>
    </font>
    <font>
      <sz val="12"/>
      <color rgb="FF000000"/>
      <name val="Helvetica Neue"/>
    </font>
    <font>
      <sz val="12"/>
      <name val="Times"/>
      <family val="1"/>
      <charset val="238"/>
    </font>
    <font>
      <u/>
      <sz val="10"/>
      <color theme="10"/>
      <name val="Arial"/>
      <family val="2"/>
    </font>
    <font>
      <sz val="10"/>
      <color indexed="8"/>
      <name val="Arial"/>
      <family val="2"/>
      <charset val="238"/>
    </font>
    <font>
      <u/>
      <sz val="11.75"/>
      <color indexed="12"/>
      <name val="Times"/>
      <family val="1"/>
      <charset val="238"/>
    </font>
    <font>
      <sz val="11"/>
      <name val="Arial"/>
      <family val="2"/>
      <charset val="238"/>
    </font>
    <font>
      <sz val="11"/>
      <name val="Arial"/>
      <family val="2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Dutch"/>
      <charset val="238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2"/>
      <name val="Helv"/>
    </font>
    <font>
      <sz val="10"/>
      <name val="MS Sans Serif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charset val="238"/>
    </font>
    <font>
      <u/>
      <sz val="11"/>
      <color indexed="12"/>
      <name val="Arial CE"/>
      <charset val="238"/>
    </font>
    <font>
      <u/>
      <sz val="10"/>
      <color indexed="12"/>
      <name val="Arial"/>
      <family val="2"/>
      <charset val="238"/>
    </font>
    <font>
      <sz val="9"/>
      <color theme="1"/>
      <name val="Tahoma"/>
      <family val="2"/>
      <charset val="238"/>
    </font>
    <font>
      <u/>
      <sz val="12"/>
      <color theme="10"/>
      <name val="Times"/>
      <family val="1"/>
      <charset val="238"/>
    </font>
    <font>
      <sz val="12"/>
      <color theme="1"/>
      <name val="Calibri"/>
      <family val="2"/>
      <scheme val="minor"/>
    </font>
    <font>
      <sz val="14"/>
      <color theme="3" tint="-0.499984740745262"/>
      <name val="Calibri"/>
      <family val="2"/>
      <charset val="238"/>
      <scheme val="minor"/>
    </font>
    <font>
      <i/>
      <sz val="11"/>
      <color theme="3" tint="-0.499984740745262"/>
      <name val="Calibri"/>
      <family val="2"/>
      <charset val="238"/>
      <scheme val="minor"/>
    </font>
    <font>
      <sz val="11"/>
      <color theme="3" tint="-0.499984740745262"/>
      <name val="Calibri"/>
      <family val="2"/>
      <charset val="238"/>
      <scheme val="minor"/>
    </font>
    <font>
      <sz val="12"/>
      <color theme="3" tint="-0.499984740745262"/>
      <name val="Calibri"/>
      <family val="2"/>
      <charset val="238"/>
      <scheme val="minor"/>
    </font>
    <font>
      <b/>
      <sz val="12"/>
      <color theme="3" tint="-0.499984740745262"/>
      <name val="Calibri"/>
      <family val="2"/>
      <charset val="238"/>
      <scheme val="minor"/>
    </font>
    <font>
      <i/>
      <sz val="12"/>
      <color theme="3" tint="-0.49998474074526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Arial Narrow"/>
      <family val="2"/>
      <charset val="1"/>
    </font>
    <font>
      <sz val="10"/>
      <name val="Arial Narrow"/>
      <family val="2"/>
      <charset val="1"/>
    </font>
    <font>
      <b/>
      <sz val="16"/>
      <name val="Arial Narrow"/>
      <family val="2"/>
      <charset val="1"/>
    </font>
    <font>
      <b/>
      <sz val="10"/>
      <name val="Arial Narrow"/>
      <family val="2"/>
      <charset val="1"/>
    </font>
    <font>
      <sz val="11"/>
      <name val="Arial Narrow"/>
      <family val="2"/>
      <charset val="1"/>
    </font>
    <font>
      <b/>
      <sz val="11"/>
      <name val="Arial Narrow"/>
      <family val="2"/>
      <charset val="1"/>
    </font>
    <font>
      <sz val="10"/>
      <color indexed="10"/>
      <name val="Arial Narrow"/>
      <family val="2"/>
      <charset val="1"/>
    </font>
    <font>
      <b/>
      <sz val="16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Calibri"/>
      <family val="2"/>
      <charset val="238"/>
    </font>
    <font>
      <sz val="8.5"/>
      <name val="Arial Narrow"/>
      <family val="2"/>
      <charset val="1"/>
    </font>
    <font>
      <vertAlign val="superscript"/>
      <sz val="10"/>
      <name val="Arial Narrow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7"/>
        <bgColor indexed="41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85">
    <xf numFmtId="0" fontId="0" fillId="0" borderId="0"/>
    <xf numFmtId="164" fontId="9" fillId="0" borderId="0" applyFon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13" fillId="0" borderId="0"/>
    <xf numFmtId="0" fontId="9" fillId="0" borderId="0"/>
    <xf numFmtId="0" fontId="9" fillId="0" borderId="0"/>
    <xf numFmtId="0" fontId="12" fillId="0" borderId="0"/>
    <xf numFmtId="0" fontId="8" fillId="0" borderId="0"/>
    <xf numFmtId="43" fontId="8" fillId="0" borderId="0" applyFont="0" applyFill="0" applyBorder="0" applyAlignment="0" applyProtection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0" fontId="11" fillId="0" borderId="0"/>
    <xf numFmtId="0" fontId="12" fillId="0" borderId="0"/>
    <xf numFmtId="0" fontId="15" fillId="0" borderId="0"/>
    <xf numFmtId="0" fontId="16" fillId="0" borderId="0"/>
    <xf numFmtId="0" fontId="12" fillId="0" borderId="0"/>
    <xf numFmtId="0" fontId="9" fillId="0" borderId="0"/>
    <xf numFmtId="0" fontId="9" fillId="0" borderId="0"/>
    <xf numFmtId="0" fontId="13" fillId="0" borderId="0"/>
    <xf numFmtId="0" fontId="7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12" fillId="0" borderId="0"/>
    <xf numFmtId="0" fontId="6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17" fillId="0" borderId="0"/>
    <xf numFmtId="0" fontId="2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4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38" fillId="11" borderId="0" applyNumberFormat="0" applyBorder="0" applyAlignment="0" applyProtection="0"/>
    <xf numFmtId="0" fontId="38" fillId="4" borderId="0" applyNumberFormat="0" applyBorder="0" applyAlignment="0" applyProtection="0"/>
    <xf numFmtId="0" fontId="38" fillId="9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5" borderId="0" applyNumberFormat="0" applyBorder="0" applyAlignment="0" applyProtection="0"/>
    <xf numFmtId="0" fontId="38" fillId="11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26" fillId="10" borderId="0" applyNumberFormat="0" applyBorder="0" applyAlignment="0" applyProtection="0"/>
    <xf numFmtId="0" fontId="39" fillId="3" borderId="3" applyNumberFormat="0" applyAlignment="0" applyProtection="0"/>
    <xf numFmtId="0" fontId="40" fillId="16" borderId="4" applyNumberFormat="0" applyAlignment="0" applyProtection="0"/>
    <xf numFmtId="164" fontId="4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2" fillId="0" borderId="0" applyFont="0" applyFill="0" applyBorder="0" applyAlignment="0" applyProtection="0"/>
    <xf numFmtId="166" fontId="51" fillId="0" borderId="0">
      <alignment horizontal="left" wrapText="1" indent="1"/>
    </xf>
    <xf numFmtId="0" fontId="27" fillId="0" borderId="0" applyNumberFormat="0" applyFill="0" applyBorder="0" applyAlignment="0" applyProtection="0"/>
    <xf numFmtId="0" fontId="28" fillId="17" borderId="0" applyNumberFormat="0" applyBorder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2" fillId="5" borderId="3" applyNumberFormat="0" applyAlignment="0" applyProtection="0"/>
    <xf numFmtId="0" fontId="23" fillId="0" borderId="0">
      <alignment horizontal="right" vertical="top"/>
    </xf>
    <xf numFmtId="0" fontId="24" fillId="0" borderId="0">
      <alignment horizontal="justify" vertical="top" wrapText="1"/>
    </xf>
    <xf numFmtId="0" fontId="23" fillId="0" borderId="0">
      <alignment horizontal="left"/>
    </xf>
    <xf numFmtId="4" fontId="24" fillId="0" borderId="0">
      <alignment horizontal="right"/>
    </xf>
    <xf numFmtId="0" fontId="24" fillId="0" borderId="0">
      <alignment horizontal="right"/>
    </xf>
    <xf numFmtId="4" fontId="24" fillId="0" borderId="0">
      <alignment horizontal="right" wrapText="1"/>
    </xf>
    <xf numFmtId="0" fontId="24" fillId="0" borderId="0">
      <alignment horizontal="right"/>
    </xf>
    <xf numFmtId="4" fontId="24" fillId="0" borderId="0">
      <alignment horizontal="right"/>
    </xf>
    <xf numFmtId="0" fontId="43" fillId="0" borderId="8" applyNumberFormat="0" applyFill="0" applyAlignment="0" applyProtection="0"/>
    <xf numFmtId="0" fontId="44" fillId="9" borderId="0" applyNumberFormat="0" applyBorder="0" applyAlignment="0" applyProtection="0"/>
    <xf numFmtId="0" fontId="34" fillId="9" borderId="0" applyNumberFormat="0" applyBorder="0" applyAlignment="0" applyProtection="0"/>
    <xf numFmtId="0" fontId="45" fillId="0" borderId="9"/>
    <xf numFmtId="0" fontId="11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8" fillId="0" borderId="0"/>
    <xf numFmtId="4" fontId="21" fillId="0" borderId="0">
      <alignment horizontal="justify" vertical="justify"/>
    </xf>
    <xf numFmtId="4" fontId="22" fillId="0" borderId="0">
      <alignment horizontal="justify"/>
    </xf>
    <xf numFmtId="0" fontId="9" fillId="0" borderId="0"/>
    <xf numFmtId="0" fontId="9" fillId="6" borderId="10" applyNumberFormat="0" applyFont="0" applyAlignment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167" fontId="13" fillId="0" borderId="0"/>
    <xf numFmtId="0" fontId="46" fillId="0" borderId="0"/>
    <xf numFmtId="0" fontId="19" fillId="0" borderId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9" fillId="0" borderId="0" applyProtection="0"/>
    <xf numFmtId="0" fontId="19" fillId="0" borderId="0"/>
    <xf numFmtId="0" fontId="19" fillId="0" borderId="0"/>
    <xf numFmtId="0" fontId="9" fillId="0" borderId="0" applyProtection="0"/>
    <xf numFmtId="0" fontId="9" fillId="0" borderId="0" applyProtection="0"/>
    <xf numFmtId="0" fontId="9" fillId="0" borderId="0"/>
    <xf numFmtId="0" fontId="35" fillId="3" borderId="11" applyNumberFormat="0" applyAlignment="0" applyProtection="0"/>
    <xf numFmtId="0" fontId="47" fillId="0" borderId="0"/>
    <xf numFmtId="0" fontId="36" fillId="0" borderId="0" applyNumberFormat="0" applyFill="0" applyBorder="0" applyAlignment="0" applyProtection="0"/>
    <xf numFmtId="0" fontId="37" fillId="0" borderId="12" applyNumberFormat="0" applyFill="0" applyAlignment="0" applyProtection="0"/>
    <xf numFmtId="168" fontId="10" fillId="18" borderId="13">
      <alignment vertical="center"/>
    </xf>
    <xf numFmtId="0" fontId="33" fillId="0" borderId="0" applyNumberFormat="0" applyFill="0" applyBorder="0" applyAlignment="0" applyProtection="0"/>
    <xf numFmtId="169" fontId="53" fillId="0" borderId="0" applyFont="0" applyFill="0" applyBorder="0" applyAlignment="0" applyProtection="0"/>
    <xf numFmtId="0" fontId="2" fillId="0" borderId="0"/>
    <xf numFmtId="164" fontId="9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54" fillId="0" borderId="0" xfId="15" applyFont="1"/>
    <xf numFmtId="4" fontId="55" fillId="0" borderId="0" xfId="15" applyNumberFormat="1" applyFont="1"/>
    <xf numFmtId="0" fontId="54" fillId="0" borderId="0" xfId="15" applyFont="1" applyAlignment="1">
      <alignment horizontal="left" vertical="top" wrapText="1"/>
    </xf>
    <xf numFmtId="0" fontId="56" fillId="0" borderId="0" xfId="15" applyFont="1"/>
    <xf numFmtId="0" fontId="56" fillId="0" borderId="0" xfId="15" applyFont="1" applyAlignment="1">
      <alignment horizontal="center"/>
    </xf>
    <xf numFmtId="0" fontId="57" fillId="0" borderId="0" xfId="15" applyFont="1"/>
    <xf numFmtId="0" fontId="58" fillId="0" borderId="0" xfId="15" applyFont="1"/>
    <xf numFmtId="0" fontId="57" fillId="0" borderId="0" xfId="15" applyFont="1" applyAlignment="1">
      <alignment vertical="top"/>
    </xf>
    <xf numFmtId="0" fontId="59" fillId="0" borderId="0" xfId="15" applyFont="1"/>
    <xf numFmtId="0" fontId="57" fillId="0" borderId="21" xfId="15" applyFont="1" applyBorder="1"/>
    <xf numFmtId="44" fontId="57" fillId="0" borderId="0" xfId="15" applyNumberFormat="1" applyFont="1"/>
    <xf numFmtId="170" fontId="57" fillId="0" borderId="0" xfId="15" applyNumberFormat="1" applyFont="1"/>
    <xf numFmtId="0" fontId="60" fillId="0" borderId="0" xfId="0" applyFont="1"/>
    <xf numFmtId="4" fontId="61" fillId="0" borderId="0" xfId="0" applyNumberFormat="1" applyFont="1" applyAlignment="1">
      <alignment horizontal="right" wrapText="1"/>
    </xf>
    <xf numFmtId="4" fontId="61" fillId="0" borderId="0" xfId="0" applyNumberFormat="1" applyFont="1" applyAlignment="1">
      <alignment wrapText="1"/>
    </xf>
    <xf numFmtId="4" fontId="61" fillId="0" borderId="0" xfId="0" applyNumberFormat="1" applyFont="1" applyAlignment="1">
      <alignment horizontal="center" wrapText="1"/>
    </xf>
    <xf numFmtId="4" fontId="61" fillId="0" borderId="0" xfId="0" applyNumberFormat="1" applyFont="1"/>
    <xf numFmtId="4" fontId="61" fillId="0" borderId="0" xfId="0" applyNumberFormat="1" applyFont="1" applyAlignment="1">
      <alignment horizontal="left" wrapText="1"/>
    </xf>
    <xf numFmtId="0" fontId="56" fillId="0" borderId="0" xfId="15" applyFont="1" applyBorder="1"/>
    <xf numFmtId="0" fontId="62" fillId="0" borderId="0" xfId="15" applyFont="1" applyBorder="1"/>
    <xf numFmtId="0" fontId="62" fillId="0" borderId="0" xfId="15" applyFont="1"/>
    <xf numFmtId="0" fontId="62" fillId="0" borderId="0" xfId="15" applyFont="1" applyAlignment="1">
      <alignment horizontal="center"/>
    </xf>
    <xf numFmtId="0" fontId="63" fillId="0" borderId="0" xfId="15" applyFont="1"/>
    <xf numFmtId="0" fontId="65" fillId="0" borderId="0" xfId="31" applyFont="1"/>
    <xf numFmtId="49" fontId="66" fillId="0" borderId="0" xfId="31" applyNumberFormat="1" applyFont="1" applyAlignment="1">
      <alignment horizontal="justify" vertical="center" wrapText="1"/>
    </xf>
    <xf numFmtId="0" fontId="65" fillId="0" borderId="0" xfId="31" applyFont="1" applyAlignment="1">
      <alignment horizontal="justify" vertical="top" wrapText="1"/>
    </xf>
    <xf numFmtId="0" fontId="65" fillId="0" borderId="0" xfId="31" applyFont="1" applyAlignment="1">
      <alignment horizontal="justify" wrapText="1"/>
    </xf>
    <xf numFmtId="4" fontId="65" fillId="0" borderId="0" xfId="31" applyNumberFormat="1" applyFont="1" applyAlignment="1">
      <alignment horizontal="right" wrapText="1"/>
    </xf>
    <xf numFmtId="49" fontId="67" fillId="0" borderId="25" xfId="31" applyNumberFormat="1" applyFont="1" applyBorder="1" applyAlignment="1">
      <alignment horizontal="center" vertical="center" wrapText="1"/>
    </xf>
    <xf numFmtId="0" fontId="67" fillId="0" borderId="25" xfId="31" applyFont="1" applyBorder="1" applyAlignment="1">
      <alignment horizontal="center" vertical="center" wrapText="1"/>
    </xf>
    <xf numFmtId="4" fontId="67" fillId="0" borderId="25" xfId="31" applyNumberFormat="1" applyFont="1" applyBorder="1" applyAlignment="1">
      <alignment horizontal="right" vertical="center"/>
    </xf>
    <xf numFmtId="49" fontId="65" fillId="0" borderId="0" xfId="31" applyNumberFormat="1" applyFont="1" applyAlignment="1">
      <alignment horizontal="center" vertical="top"/>
    </xf>
    <xf numFmtId="0" fontId="65" fillId="0" borderId="0" xfId="31" applyFont="1" applyAlignment="1">
      <alignment horizontal="center"/>
    </xf>
    <xf numFmtId="4" fontId="65" fillId="0" borderId="0" xfId="31" applyNumberFormat="1" applyFont="1" applyAlignment="1">
      <alignment horizontal="right"/>
    </xf>
    <xf numFmtId="49" fontId="68" fillId="0" borderId="26" xfId="31" applyNumberFormat="1" applyFont="1" applyBorder="1" applyAlignment="1">
      <alignment horizontal="center" vertical="top"/>
    </xf>
    <xf numFmtId="0" fontId="68" fillId="0" borderId="26" xfId="31" applyFont="1" applyBorder="1" applyAlignment="1">
      <alignment horizontal="justify" vertical="top" wrapText="1"/>
    </xf>
    <xf numFmtId="0" fontId="68" fillId="0" borderId="26" xfId="31" applyFont="1" applyBorder="1" applyAlignment="1">
      <alignment horizontal="center"/>
    </xf>
    <xf numFmtId="4" fontId="68" fillId="0" borderId="26" xfId="31" applyNumberFormat="1" applyFont="1" applyBorder="1" applyAlignment="1">
      <alignment horizontal="right"/>
    </xf>
    <xf numFmtId="4" fontId="69" fillId="0" borderId="26" xfId="31" applyNumberFormat="1" applyFont="1" applyBorder="1" applyAlignment="1">
      <alignment horizontal="right"/>
    </xf>
    <xf numFmtId="0" fontId="68" fillId="0" borderId="0" xfId="31" applyFont="1"/>
    <xf numFmtId="49" fontId="70" fillId="0" borderId="0" xfId="31" applyNumberFormat="1" applyFont="1" applyAlignment="1">
      <alignment horizontal="center" vertical="top"/>
    </xf>
    <xf numFmtId="0" fontId="70" fillId="0" borderId="0" xfId="31" applyFont="1" applyAlignment="1">
      <alignment horizontal="justify" vertical="top" wrapText="1"/>
    </xf>
    <xf numFmtId="0" fontId="70" fillId="0" borderId="0" xfId="31" applyFont="1" applyAlignment="1">
      <alignment horizontal="center"/>
    </xf>
    <xf numFmtId="4" fontId="70" fillId="0" borderId="0" xfId="31" applyNumberFormat="1" applyFont="1" applyAlignment="1">
      <alignment horizontal="right"/>
    </xf>
    <xf numFmtId="49" fontId="68" fillId="0" borderId="0" xfId="31" applyNumberFormat="1" applyFont="1" applyAlignment="1">
      <alignment horizontal="center" vertical="top"/>
    </xf>
    <xf numFmtId="0" fontId="68" fillId="0" borderId="0" xfId="31" applyFont="1" applyAlignment="1">
      <alignment horizontal="justify" vertical="top" wrapText="1"/>
    </xf>
    <xf numFmtId="0" fontId="68" fillId="0" borderId="0" xfId="31" applyFont="1" applyAlignment="1">
      <alignment horizontal="center"/>
    </xf>
    <xf numFmtId="4" fontId="68" fillId="0" borderId="0" xfId="31" applyNumberFormat="1" applyFont="1" applyAlignment="1">
      <alignment horizontal="right"/>
    </xf>
    <xf numFmtId="0" fontId="65" fillId="0" borderId="25" xfId="31" applyFont="1" applyBorder="1" applyAlignment="1">
      <alignment horizontal="justify" vertical="top" wrapText="1"/>
    </xf>
    <xf numFmtId="0" fontId="65" fillId="0" borderId="25" xfId="31" applyFont="1" applyBorder="1" applyAlignment="1">
      <alignment horizontal="center"/>
    </xf>
    <xf numFmtId="4" fontId="65" fillId="0" borderId="25" xfId="31" applyNumberFormat="1" applyFont="1" applyBorder="1" applyAlignment="1">
      <alignment horizontal="right"/>
    </xf>
    <xf numFmtId="4" fontId="69" fillId="0" borderId="0" xfId="31" applyNumberFormat="1" applyFont="1" applyAlignment="1">
      <alignment horizontal="right"/>
    </xf>
    <xf numFmtId="49" fontId="67" fillId="0" borderId="0" xfId="31" applyNumberFormat="1" applyFont="1" applyBorder="1" applyAlignment="1">
      <alignment horizontal="center" vertical="center" wrapText="1"/>
    </xf>
    <xf numFmtId="0" fontId="67" fillId="0" borderId="0" xfId="31" applyFont="1" applyBorder="1" applyAlignment="1">
      <alignment horizontal="center" vertical="center" wrapText="1"/>
    </xf>
    <xf numFmtId="4" fontId="67" fillId="0" borderId="0" xfId="31" applyNumberFormat="1" applyFont="1" applyBorder="1" applyAlignment="1">
      <alignment horizontal="right" vertical="center"/>
    </xf>
    <xf numFmtId="49" fontId="65" fillId="0" borderId="27" xfId="31" applyNumberFormat="1" applyFont="1" applyBorder="1" applyAlignment="1">
      <alignment horizontal="center" vertical="top"/>
    </xf>
    <xf numFmtId="0" fontId="65" fillId="0" borderId="27" xfId="31" applyFont="1" applyBorder="1" applyAlignment="1">
      <alignment horizontal="justify" vertical="top" wrapText="1"/>
    </xf>
    <xf numFmtId="0" fontId="65" fillId="0" borderId="27" xfId="31" applyFont="1" applyBorder="1" applyAlignment="1">
      <alignment horizontal="center"/>
    </xf>
    <xf numFmtId="4" fontId="65" fillId="0" borderId="27" xfId="31" applyNumberFormat="1" applyFont="1" applyBorder="1" applyAlignment="1">
      <alignment horizontal="right"/>
    </xf>
    <xf numFmtId="0" fontId="65" fillId="0" borderId="27" xfId="31" applyFont="1" applyBorder="1"/>
    <xf numFmtId="49" fontId="65" fillId="0" borderId="0" xfId="31" applyNumberFormat="1" applyFont="1" applyBorder="1" applyAlignment="1">
      <alignment horizontal="center" vertical="top"/>
    </xf>
    <xf numFmtId="0" fontId="65" fillId="0" borderId="0" xfId="31" applyFont="1" applyBorder="1" applyAlignment="1">
      <alignment horizontal="justify" vertical="top" wrapText="1"/>
    </xf>
    <xf numFmtId="0" fontId="65" fillId="0" borderId="0" xfId="31" applyFont="1" applyBorder="1" applyAlignment="1">
      <alignment horizontal="center"/>
    </xf>
    <xf numFmtId="4" fontId="65" fillId="0" borderId="0" xfId="31" applyNumberFormat="1" applyFont="1" applyBorder="1" applyAlignment="1">
      <alignment horizontal="right"/>
    </xf>
    <xf numFmtId="0" fontId="65" fillId="0" borderId="0" xfId="31" applyFont="1" applyBorder="1"/>
    <xf numFmtId="0" fontId="72" fillId="0" borderId="0" xfId="31" applyFont="1" applyAlignment="1">
      <alignment horizontal="justify" vertical="top" wrapText="1"/>
    </xf>
    <xf numFmtId="0" fontId="58" fillId="0" borderId="14" xfId="15" applyFont="1" applyBorder="1" applyAlignment="1">
      <alignment horizontal="center"/>
    </xf>
    <xf numFmtId="0" fontId="58" fillId="0" borderId="1" xfId="15" applyFont="1" applyBorder="1" applyAlignment="1">
      <alignment horizontal="center"/>
    </xf>
    <xf numFmtId="0" fontId="58" fillId="0" borderId="2" xfId="15" applyFont="1" applyBorder="1" applyAlignment="1">
      <alignment horizontal="center"/>
    </xf>
    <xf numFmtId="44" fontId="58" fillId="0" borderId="14" xfId="15" applyNumberFormat="1" applyFont="1" applyBorder="1" applyAlignment="1">
      <alignment horizontal="center"/>
    </xf>
    <xf numFmtId="0" fontId="57" fillId="0" borderId="15" xfId="15" applyFont="1" applyBorder="1" applyAlignment="1">
      <alignment horizontal="center"/>
    </xf>
    <xf numFmtId="0" fontId="57" fillId="0" borderId="16" xfId="15" applyFont="1" applyBorder="1" applyAlignment="1">
      <alignment horizontal="center"/>
    </xf>
    <xf numFmtId="0" fontId="57" fillId="0" borderId="17" xfId="15" applyFont="1" applyBorder="1" applyAlignment="1">
      <alignment horizontal="center"/>
    </xf>
    <xf numFmtId="44" fontId="57" fillId="0" borderId="18" xfId="15" applyNumberFormat="1" applyFont="1" applyBorder="1" applyAlignment="1">
      <alignment horizontal="center"/>
    </xf>
    <xf numFmtId="0" fontId="57" fillId="0" borderId="19" xfId="15" applyFont="1" applyBorder="1" applyAlignment="1">
      <alignment horizontal="center"/>
    </xf>
    <xf numFmtId="0" fontId="57" fillId="0" borderId="20" xfId="15" applyFont="1" applyBorder="1" applyAlignment="1">
      <alignment horizontal="center"/>
    </xf>
    <xf numFmtId="0" fontId="57" fillId="0" borderId="0" xfId="15" applyFont="1" applyAlignment="1">
      <alignment horizontal="left"/>
    </xf>
    <xf numFmtId="0" fontId="54" fillId="0" borderId="0" xfId="15" applyFont="1" applyAlignment="1">
      <alignment horizontal="center"/>
    </xf>
    <xf numFmtId="0" fontId="54" fillId="0" borderId="0" xfId="15" applyFont="1" applyAlignment="1">
      <alignment horizontal="center" wrapText="1"/>
    </xf>
    <xf numFmtId="0" fontId="57" fillId="0" borderId="22" xfId="15" applyFont="1" applyBorder="1" applyAlignment="1">
      <alignment horizontal="center"/>
    </xf>
    <xf numFmtId="0" fontId="57" fillId="0" borderId="23" xfId="15" applyFont="1" applyBorder="1" applyAlignment="1">
      <alignment horizontal="center"/>
    </xf>
    <xf numFmtId="0" fontId="57" fillId="0" borderId="24" xfId="15" applyFont="1" applyBorder="1" applyAlignment="1">
      <alignment horizontal="center"/>
    </xf>
    <xf numFmtId="44" fontId="57" fillId="0" borderId="22" xfId="15" applyNumberFormat="1" applyFont="1" applyBorder="1" applyAlignment="1">
      <alignment horizontal="center"/>
    </xf>
    <xf numFmtId="0" fontId="57" fillId="0" borderId="0" xfId="15" applyFont="1" applyAlignment="1">
      <alignment horizontal="left" vertical="top" wrapText="1"/>
    </xf>
    <xf numFmtId="0" fontId="71" fillId="0" borderId="0" xfId="15" applyFont="1" applyBorder="1" applyAlignment="1">
      <alignment horizontal="center" vertical="center" wrapText="1"/>
    </xf>
    <xf numFmtId="0" fontId="71" fillId="0" borderId="0" xfId="15" applyFont="1" applyBorder="1" applyAlignment="1">
      <alignment horizontal="center" vertical="center"/>
    </xf>
    <xf numFmtId="0" fontId="58" fillId="0" borderId="0" xfId="15" applyFont="1" applyAlignment="1">
      <alignment horizontal="left"/>
    </xf>
    <xf numFmtId="49" fontId="64" fillId="0" borderId="0" xfId="31" applyNumberFormat="1" applyFont="1" applyAlignment="1">
      <alignment horizontal="center" vertical="center"/>
    </xf>
    <xf numFmtId="49" fontId="64" fillId="0" borderId="25" xfId="31" applyNumberFormat="1" applyFont="1" applyBorder="1" applyAlignment="1">
      <alignment horizontal="center" vertical="center"/>
    </xf>
    <xf numFmtId="4" fontId="69" fillId="0" borderId="0" xfId="31" applyNumberFormat="1" applyFont="1" applyAlignment="1">
      <alignment horizontal="right"/>
    </xf>
  </cellXfs>
  <cellStyles count="185">
    <cellStyle name="_BMS" xfId="42" xr:uid="{00000000-0005-0000-0000-000000000000}"/>
    <cellStyle name="_BMS_OTP banka-42hr7-p349-3-Valentić" xfId="43" xr:uid="{00000000-0005-0000-0000-000001000000}"/>
    <cellStyle name="_Enel-42hr6-p271-1-1" xfId="44" xr:uid="{00000000-0005-0000-0000-000002000000}"/>
    <cellStyle name="_naslovnica" xfId="45" xr:uid="{00000000-0005-0000-0000-000003000000}"/>
    <cellStyle name="_primjer ponude novi" xfId="46" xr:uid="{00000000-0005-0000-0000-000004000000}"/>
    <cellStyle name="_Stipić-42hr6-p271-4" xfId="47" xr:uid="{00000000-0005-0000-0000-000005000000}"/>
    <cellStyle name="_STRUJA" xfId="48" xr:uid="{00000000-0005-0000-0000-000006000000}"/>
    <cellStyle name="_STRUJA_OTP banka-42hr7-p349-3-Valentić" xfId="49" xr:uid="{00000000-0005-0000-0000-000007000000}"/>
    <cellStyle name="20% - Accent1 2" xfId="50" xr:uid="{00000000-0005-0000-0000-000008000000}"/>
    <cellStyle name="20% - Accent2 2" xfId="51" xr:uid="{00000000-0005-0000-0000-000009000000}"/>
    <cellStyle name="20% - Accent3 2" xfId="52" xr:uid="{00000000-0005-0000-0000-00000A000000}"/>
    <cellStyle name="20% - Accent4 2" xfId="53" xr:uid="{00000000-0005-0000-0000-00000B000000}"/>
    <cellStyle name="20% - Accent5 2" xfId="54" xr:uid="{00000000-0005-0000-0000-00000C000000}"/>
    <cellStyle name="20% - Accent6 2" xfId="55" xr:uid="{00000000-0005-0000-0000-00000D000000}"/>
    <cellStyle name="40% - Accent1 2" xfId="56" xr:uid="{00000000-0005-0000-0000-00000E000000}"/>
    <cellStyle name="40% - Accent2 2" xfId="57" xr:uid="{00000000-0005-0000-0000-00000F000000}"/>
    <cellStyle name="40% - Accent3 2" xfId="58" xr:uid="{00000000-0005-0000-0000-000010000000}"/>
    <cellStyle name="40% - Accent4 2" xfId="59" xr:uid="{00000000-0005-0000-0000-000011000000}"/>
    <cellStyle name="40% - Accent5 2" xfId="60" xr:uid="{00000000-0005-0000-0000-000012000000}"/>
    <cellStyle name="40% - Accent6 2" xfId="61" xr:uid="{00000000-0005-0000-0000-000013000000}"/>
    <cellStyle name="60% - Accent1 2" xfId="62" xr:uid="{00000000-0005-0000-0000-000014000000}"/>
    <cellStyle name="60% - Accent2 2" xfId="63" xr:uid="{00000000-0005-0000-0000-000015000000}"/>
    <cellStyle name="60% - Accent3 2" xfId="64" xr:uid="{00000000-0005-0000-0000-000016000000}"/>
    <cellStyle name="60% - Accent4 2" xfId="65" xr:uid="{00000000-0005-0000-0000-000017000000}"/>
    <cellStyle name="60% - Accent5 2" xfId="66" xr:uid="{00000000-0005-0000-0000-000018000000}"/>
    <cellStyle name="60% - Accent6 2" xfId="67" xr:uid="{00000000-0005-0000-0000-000019000000}"/>
    <cellStyle name="Accent1 2" xfId="68" xr:uid="{00000000-0005-0000-0000-00001A000000}"/>
    <cellStyle name="Accent2 2" xfId="69" xr:uid="{00000000-0005-0000-0000-00001B000000}"/>
    <cellStyle name="Accent3 2" xfId="70" xr:uid="{00000000-0005-0000-0000-00001C000000}"/>
    <cellStyle name="Accent4 2" xfId="71" xr:uid="{00000000-0005-0000-0000-00001D000000}"/>
    <cellStyle name="Accent5 2" xfId="72" xr:uid="{00000000-0005-0000-0000-00001E000000}"/>
    <cellStyle name="Accent6 2" xfId="73" xr:uid="{00000000-0005-0000-0000-00001F000000}"/>
    <cellStyle name="Bad 2" xfId="74" xr:uid="{00000000-0005-0000-0000-000020000000}"/>
    <cellStyle name="Calculation 2" xfId="75" xr:uid="{00000000-0005-0000-0000-000021000000}"/>
    <cellStyle name="Check Cell 2" xfId="76" xr:uid="{00000000-0005-0000-0000-000022000000}"/>
    <cellStyle name="Comma 10" xfId="1" xr:uid="{00000000-0005-0000-0000-000023000000}"/>
    <cellStyle name="Comma 11" xfId="77" xr:uid="{00000000-0005-0000-0000-000024000000}"/>
    <cellStyle name="Comma 2" xfId="14" xr:uid="{00000000-0005-0000-0000-000025000000}"/>
    <cellStyle name="Comma 2 2" xfId="38" xr:uid="{00000000-0005-0000-0000-000026000000}"/>
    <cellStyle name="Comma 2 2 2" xfId="178" xr:uid="{00000000-0005-0000-0000-000027000000}"/>
    <cellStyle name="Comma 2 3" xfId="78" xr:uid="{00000000-0005-0000-0000-000028000000}"/>
    <cellStyle name="Comma 2 4" xfId="171" xr:uid="{00000000-0005-0000-0000-000029000000}"/>
    <cellStyle name="Comma 3" xfId="17" xr:uid="{00000000-0005-0000-0000-00002A000000}"/>
    <cellStyle name="Comma 3 2" xfId="79" xr:uid="{00000000-0005-0000-0000-00002B000000}"/>
    <cellStyle name="Comma 35" xfId="6" xr:uid="{00000000-0005-0000-0000-00002C000000}"/>
    <cellStyle name="Comma 4" xfId="34" xr:uid="{00000000-0005-0000-0000-00002D000000}"/>
    <cellStyle name="Comma 4 2" xfId="175" xr:uid="{00000000-0005-0000-0000-00002E000000}"/>
    <cellStyle name="Comma 7" xfId="80" xr:uid="{00000000-0005-0000-0000-00002F000000}"/>
    <cellStyle name="Currency 2" xfId="33" xr:uid="{00000000-0005-0000-0000-000030000000}"/>
    <cellStyle name="Currency 2 2" xfId="81" xr:uid="{00000000-0005-0000-0000-000031000000}"/>
    <cellStyle name="Currency 2 3" xfId="174" xr:uid="{00000000-0005-0000-0000-000032000000}"/>
    <cellStyle name="Default_Uvuceni" xfId="82" xr:uid="{00000000-0005-0000-0000-000033000000}"/>
    <cellStyle name="Explanatory Text 2" xfId="83" xr:uid="{00000000-0005-0000-0000-000034000000}"/>
    <cellStyle name="Good 2" xfId="84" xr:uid="{00000000-0005-0000-0000-000035000000}"/>
    <cellStyle name="Heading 1 2" xfId="85" xr:uid="{00000000-0005-0000-0000-000036000000}"/>
    <cellStyle name="Heading 2 2" xfId="86" xr:uid="{00000000-0005-0000-0000-000037000000}"/>
    <cellStyle name="Heading 3 2" xfId="87" xr:uid="{00000000-0005-0000-0000-000038000000}"/>
    <cellStyle name="Heading 4 2" xfId="88" xr:uid="{00000000-0005-0000-0000-000039000000}"/>
    <cellStyle name="Hyperlink 2" xfId="36" xr:uid="{00000000-0005-0000-0000-00003A000000}"/>
    <cellStyle name="Hyperlink 2 2" xfId="89" xr:uid="{00000000-0005-0000-0000-00003B000000}"/>
    <cellStyle name="Hyperlink 3" xfId="90" xr:uid="{00000000-0005-0000-0000-00003C000000}"/>
    <cellStyle name="Hyperlink 4" xfId="91" xr:uid="{00000000-0005-0000-0000-00003D000000}"/>
    <cellStyle name="Hyperlink 8" xfId="92" xr:uid="{00000000-0005-0000-0000-00003E000000}"/>
    <cellStyle name="Input 2" xfId="93" xr:uid="{00000000-0005-0000-0000-00003F000000}"/>
    <cellStyle name="kolona A" xfId="94" xr:uid="{00000000-0005-0000-0000-000040000000}"/>
    <cellStyle name="kolona B" xfId="95" xr:uid="{00000000-0005-0000-0000-000041000000}"/>
    <cellStyle name="kolona C" xfId="96" xr:uid="{00000000-0005-0000-0000-000042000000}"/>
    <cellStyle name="kolona D" xfId="97" xr:uid="{00000000-0005-0000-0000-000043000000}"/>
    <cellStyle name="kolona E" xfId="98" xr:uid="{00000000-0005-0000-0000-000044000000}"/>
    <cellStyle name="kolona F" xfId="99" xr:uid="{00000000-0005-0000-0000-000045000000}"/>
    <cellStyle name="kolona G" xfId="100" xr:uid="{00000000-0005-0000-0000-000046000000}"/>
    <cellStyle name="kolona H" xfId="101" xr:uid="{00000000-0005-0000-0000-000047000000}"/>
    <cellStyle name="Linked Cell 2" xfId="102" xr:uid="{00000000-0005-0000-0000-000048000000}"/>
    <cellStyle name="Neutral 2" xfId="103" xr:uid="{00000000-0005-0000-0000-000049000000}"/>
    <cellStyle name="Neutral 3" xfId="104" xr:uid="{00000000-0005-0000-0000-00004A000000}"/>
    <cellStyle name="Normal - Style1" xfId="105" xr:uid="{00000000-0005-0000-0000-00004C000000}"/>
    <cellStyle name="Normal 1" xfId="106" xr:uid="{00000000-0005-0000-0000-00004D000000}"/>
    <cellStyle name="Normal 10" xfId="107" xr:uid="{00000000-0005-0000-0000-00004E000000}"/>
    <cellStyle name="Normal 10 10" xfId="29" xr:uid="{00000000-0005-0000-0000-00004F000000}"/>
    <cellStyle name="Normal 10 2" xfId="163" xr:uid="{00000000-0005-0000-0000-000050000000}"/>
    <cellStyle name="Normal 11 3" xfId="167" xr:uid="{00000000-0005-0000-0000-000051000000}"/>
    <cellStyle name="Normal 11 3 2" xfId="184" xr:uid="{00000000-0005-0000-0000-000052000000}"/>
    <cellStyle name="Normal 14" xfId="27" xr:uid="{00000000-0005-0000-0000-000053000000}"/>
    <cellStyle name="Normal 17" xfId="5" xr:uid="{00000000-0005-0000-0000-000054000000}"/>
    <cellStyle name="Normal 19 2" xfId="12" xr:uid="{00000000-0005-0000-0000-000055000000}"/>
    <cellStyle name="Normal 19 2 2" xfId="19" xr:uid="{00000000-0005-0000-0000-000056000000}"/>
    <cellStyle name="Normal 2" xfId="11" xr:uid="{00000000-0005-0000-0000-000057000000}"/>
    <cellStyle name="Normal 2 2" xfId="13" xr:uid="{00000000-0005-0000-0000-000058000000}"/>
    <cellStyle name="Normal 2 2 2" xfId="37" xr:uid="{00000000-0005-0000-0000-000059000000}"/>
    <cellStyle name="Normal 2 2 2 2" xfId="110" xr:uid="{00000000-0005-0000-0000-00005A000000}"/>
    <cellStyle name="Normal 2 2 2 3" xfId="177" xr:uid="{00000000-0005-0000-0000-00005B000000}"/>
    <cellStyle name="Normal 2 2 3" xfId="109" xr:uid="{00000000-0005-0000-0000-00005C000000}"/>
    <cellStyle name="Normal 2 2 4" xfId="170" xr:uid="{00000000-0005-0000-0000-00005D000000}"/>
    <cellStyle name="Normal 2 3" xfId="9" xr:uid="{00000000-0005-0000-0000-00005E000000}"/>
    <cellStyle name="Normal 2 3 2" xfId="111" xr:uid="{00000000-0005-0000-0000-00005F000000}"/>
    <cellStyle name="Normal 2 4" xfId="108" xr:uid="{00000000-0005-0000-0000-000060000000}"/>
    <cellStyle name="Normal 2 5" xfId="22" xr:uid="{00000000-0005-0000-0000-000061000000}"/>
    <cellStyle name="Normal 2_primjer prednjice ponude 01-04-2009" xfId="112" xr:uid="{00000000-0005-0000-0000-000062000000}"/>
    <cellStyle name="Normal 20" xfId="161" xr:uid="{00000000-0005-0000-0000-000063000000}"/>
    <cellStyle name="Normal 20 2" xfId="181" xr:uid="{00000000-0005-0000-0000-000064000000}"/>
    <cellStyle name="Normal 22" xfId="166" xr:uid="{00000000-0005-0000-0000-000065000000}"/>
    <cellStyle name="Normal 27" xfId="113" xr:uid="{00000000-0005-0000-0000-000066000000}"/>
    <cellStyle name="Normal 3" xfId="15" xr:uid="{00000000-0005-0000-0000-000067000000}"/>
    <cellStyle name="Normal 3 13" xfId="115" xr:uid="{00000000-0005-0000-0000-000068000000}"/>
    <cellStyle name="Normal 3 18" xfId="116" xr:uid="{00000000-0005-0000-0000-000069000000}"/>
    <cellStyle name="Normal 3 2" xfId="16" xr:uid="{00000000-0005-0000-0000-00006A000000}"/>
    <cellStyle name="Normal 3 21" xfId="117" xr:uid="{00000000-0005-0000-0000-00006B000000}"/>
    <cellStyle name="Normal 3 3" xfId="114" xr:uid="{00000000-0005-0000-0000-00006C000000}"/>
    <cellStyle name="Normal 35" xfId="28" xr:uid="{00000000-0005-0000-0000-00006D000000}"/>
    <cellStyle name="Normal 4" xfId="3" xr:uid="{00000000-0005-0000-0000-00006E000000}"/>
    <cellStyle name="Normal 44" xfId="118" xr:uid="{00000000-0005-0000-0000-00006F000000}"/>
    <cellStyle name="Normal 49" xfId="119" xr:uid="{00000000-0005-0000-0000-000070000000}"/>
    <cellStyle name="Normal 5" xfId="120" xr:uid="{00000000-0005-0000-0000-000071000000}"/>
    <cellStyle name="Normal 5 10" xfId="23" xr:uid="{00000000-0005-0000-0000-000072000000}"/>
    <cellStyle name="Normal 5 2" xfId="20" xr:uid="{00000000-0005-0000-0000-000073000000}"/>
    <cellStyle name="Normal 5 2 2" xfId="121" xr:uid="{00000000-0005-0000-0000-000074000000}"/>
    <cellStyle name="Normal 6" xfId="122" xr:uid="{00000000-0005-0000-0000-000075000000}"/>
    <cellStyle name="Normal 63" xfId="164" xr:uid="{00000000-0005-0000-0000-000076000000}"/>
    <cellStyle name="Normal 63 2" xfId="182" xr:uid="{00000000-0005-0000-0000-000077000000}"/>
    <cellStyle name="Normal 64" xfId="21" xr:uid="{00000000-0005-0000-0000-000078000000}"/>
    <cellStyle name="Normal 7" xfId="123" xr:uid="{00000000-0005-0000-0000-000079000000}"/>
    <cellStyle name="Normal 71" xfId="168" xr:uid="{00000000-0005-0000-0000-00007A000000}"/>
    <cellStyle name="Normal 8" xfId="124" xr:uid="{00000000-0005-0000-0000-00007B000000}"/>
    <cellStyle name="Normal 9" xfId="4" xr:uid="{00000000-0005-0000-0000-00007C000000}"/>
    <cellStyle name="Normal 9 2" xfId="125" xr:uid="{00000000-0005-0000-0000-00007D000000}"/>
    <cellStyle name="Normal1" xfId="126" xr:uid="{00000000-0005-0000-0000-00007E000000}"/>
    <cellStyle name="Normal3" xfId="127" xr:uid="{00000000-0005-0000-0000-00007F000000}"/>
    <cellStyle name="normální_A" xfId="128" xr:uid="{00000000-0005-0000-0000-000080000000}"/>
    <cellStyle name="Normalno" xfId="0" builtinId="0"/>
    <cellStyle name="Normalno 11" xfId="25" xr:uid="{00000000-0005-0000-0000-000081000000}"/>
    <cellStyle name="Normalno 16" xfId="31" xr:uid="{00000000-0005-0000-0000-000082000000}"/>
    <cellStyle name="Normalno 2" xfId="7" xr:uid="{00000000-0005-0000-0000-000083000000}"/>
    <cellStyle name="Normalno 2 2" xfId="165" xr:uid="{00000000-0005-0000-0000-000084000000}"/>
    <cellStyle name="Normalno 2 2 2" xfId="183" xr:uid="{00000000-0005-0000-0000-000085000000}"/>
    <cellStyle name="Normalno 3" xfId="41" xr:uid="{00000000-0005-0000-0000-000086000000}"/>
    <cellStyle name="Normalno 7 2" xfId="26" xr:uid="{00000000-0005-0000-0000-000087000000}"/>
    <cellStyle name="Normalno 7 2 2" xfId="32" xr:uid="{00000000-0005-0000-0000-000088000000}"/>
    <cellStyle name="Normalno 7 2 2 2" xfId="35" xr:uid="{00000000-0005-0000-0000-000089000000}"/>
    <cellStyle name="Normalno 7 2 2 2 2" xfId="39" xr:uid="{00000000-0005-0000-0000-00008A000000}"/>
    <cellStyle name="Normalno 7 2 2 2 2 2" xfId="40" xr:uid="{00000000-0005-0000-0000-00008B000000}"/>
    <cellStyle name="Normalno 7 2 2 2 2 2 2" xfId="180" xr:uid="{00000000-0005-0000-0000-00008C000000}"/>
    <cellStyle name="Normalno 7 2 2 2 2 3" xfId="179" xr:uid="{00000000-0005-0000-0000-00008D000000}"/>
    <cellStyle name="Normalno 7 2 2 2 3" xfId="176" xr:uid="{00000000-0005-0000-0000-00008E000000}"/>
    <cellStyle name="Normalno 7 2 2 3" xfId="173" xr:uid="{00000000-0005-0000-0000-00008F000000}"/>
    <cellStyle name="Normalno 7 2 3" xfId="172" xr:uid="{00000000-0005-0000-0000-000090000000}"/>
    <cellStyle name="Note 2" xfId="129" xr:uid="{00000000-0005-0000-0000-000091000000}"/>
    <cellStyle name="Obično 13" xfId="24" xr:uid="{00000000-0005-0000-0000-000092000000}"/>
    <cellStyle name="Obično 17" xfId="130" xr:uid="{00000000-0005-0000-0000-000093000000}"/>
    <cellStyle name="Obično 17 2" xfId="131" xr:uid="{00000000-0005-0000-0000-000094000000}"/>
    <cellStyle name="Obično 18" xfId="132" xr:uid="{00000000-0005-0000-0000-000095000000}"/>
    <cellStyle name="Obično 18 2" xfId="133" xr:uid="{00000000-0005-0000-0000-000096000000}"/>
    <cellStyle name="Obično 19" xfId="134" xr:uid="{00000000-0005-0000-0000-000097000000}"/>
    <cellStyle name="Obično 2" xfId="10" xr:uid="{00000000-0005-0000-0000-000098000000}"/>
    <cellStyle name="Obično 2 2" xfId="30" xr:uid="{00000000-0005-0000-0000-000099000000}"/>
    <cellStyle name="Obično 2 2 2" xfId="136" xr:uid="{00000000-0005-0000-0000-00009A000000}"/>
    <cellStyle name="Obično 2 3" xfId="135" xr:uid="{00000000-0005-0000-0000-00009B000000}"/>
    <cellStyle name="Obično 20" xfId="137" xr:uid="{00000000-0005-0000-0000-00009C000000}"/>
    <cellStyle name="Obično 24" xfId="138" xr:uid="{00000000-0005-0000-0000-00009D000000}"/>
    <cellStyle name="Obično 24 2" xfId="139" xr:uid="{00000000-0005-0000-0000-00009E000000}"/>
    <cellStyle name="Obično 25" xfId="140" xr:uid="{00000000-0005-0000-0000-00009F000000}"/>
    <cellStyle name="Obično 27" xfId="141" xr:uid="{00000000-0005-0000-0000-0000A0000000}"/>
    <cellStyle name="Obično 28" xfId="142" xr:uid="{00000000-0005-0000-0000-0000A1000000}"/>
    <cellStyle name="Obično 28 2" xfId="143" xr:uid="{00000000-0005-0000-0000-0000A2000000}"/>
    <cellStyle name="Obično 31" xfId="144" xr:uid="{00000000-0005-0000-0000-0000A3000000}"/>
    <cellStyle name="Obično 32" xfId="145" xr:uid="{00000000-0005-0000-0000-0000A4000000}"/>
    <cellStyle name="Obično 32 2" xfId="146" xr:uid="{00000000-0005-0000-0000-0000A5000000}"/>
    <cellStyle name="Obično 35" xfId="147" xr:uid="{00000000-0005-0000-0000-0000A6000000}"/>
    <cellStyle name="Obično 35 2" xfId="148" xr:uid="{00000000-0005-0000-0000-0000A7000000}"/>
    <cellStyle name="Obično 37" xfId="149" xr:uid="{00000000-0005-0000-0000-0000A8000000}"/>
    <cellStyle name="Obično 38" xfId="150" xr:uid="{00000000-0005-0000-0000-0000A9000000}"/>
    <cellStyle name="Obično 39" xfId="151" xr:uid="{00000000-0005-0000-0000-0000AA000000}"/>
    <cellStyle name="Obično 39 2" xfId="152" xr:uid="{00000000-0005-0000-0000-0000AB000000}"/>
    <cellStyle name="Obično_4.2 Bill of Quantities PROBA (2)" xfId="153" xr:uid="{00000000-0005-0000-0000-0000AC000000}"/>
    <cellStyle name="Output 2" xfId="154" xr:uid="{00000000-0005-0000-0000-0000AD000000}"/>
    <cellStyle name="Standard" xfId="155" xr:uid="{00000000-0005-0000-0000-0000AE000000}"/>
    <cellStyle name="Stil 1" xfId="18" xr:uid="{00000000-0005-0000-0000-0000AF000000}"/>
    <cellStyle name="Style 1" xfId="2" xr:uid="{00000000-0005-0000-0000-0000B0000000}"/>
    <cellStyle name="Title 2" xfId="156" xr:uid="{00000000-0005-0000-0000-0000B1000000}"/>
    <cellStyle name="Total 2" xfId="157" xr:uid="{00000000-0005-0000-0000-0000B2000000}"/>
    <cellStyle name="Ukupno" xfId="158" xr:uid="{00000000-0005-0000-0000-0000B3000000}"/>
    <cellStyle name="Valuta 2 2" xfId="160" xr:uid="{00000000-0005-0000-0000-0000B4000000}"/>
    <cellStyle name="Valuta 4" xfId="8" xr:uid="{00000000-0005-0000-0000-0000B5000000}"/>
    <cellStyle name="Valuta 4 2" xfId="169" xr:uid="{00000000-0005-0000-0000-0000B6000000}"/>
    <cellStyle name="Warning Text 2" xfId="159" xr:uid="{00000000-0005-0000-0000-0000B7000000}"/>
    <cellStyle name="Zarez 2" xfId="162" xr:uid="{00000000-0005-0000-0000-0000B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view="pageBreakPreview" zoomScaleNormal="100" zoomScaleSheetLayoutView="100" workbookViewId="0">
      <selection activeCell="I41" sqref="I41"/>
    </sheetView>
  </sheetViews>
  <sheetFormatPr defaultColWidth="9.42578125" defaultRowHeight="18.75"/>
  <cols>
    <col min="1" max="1" width="2.42578125" style="1" customWidth="1"/>
    <col min="2" max="2" width="9.42578125" style="1"/>
    <col min="3" max="3" width="10.42578125" style="1" customWidth="1"/>
    <col min="4" max="4" width="8.5703125" style="1" customWidth="1"/>
    <col min="5" max="5" width="11.42578125" style="1" customWidth="1"/>
    <col min="6" max="6" width="9.42578125" style="1"/>
    <col min="7" max="7" width="15.42578125" style="1" customWidth="1"/>
    <col min="8" max="8" width="2.5703125" style="1" customWidth="1"/>
    <col min="9" max="9" width="11.42578125" style="1" customWidth="1"/>
    <col min="10" max="11" width="9.42578125" style="1"/>
    <col min="12" max="12" width="10.5703125" style="1" customWidth="1"/>
    <col min="13" max="16384" width="9.42578125" style="1"/>
  </cols>
  <sheetData>
    <row r="1" spans="2:12" s="13" customFormat="1" ht="15.75">
      <c r="B1" s="14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2:12" s="13" customFormat="1" ht="17.25" customHeight="1">
      <c r="B2" s="14"/>
      <c r="C2" s="15"/>
      <c r="D2" s="15"/>
      <c r="E2" s="17"/>
      <c r="F2" s="15"/>
      <c r="G2" s="15"/>
      <c r="H2" s="15"/>
      <c r="I2" s="15"/>
      <c r="J2" s="15"/>
      <c r="K2" s="15"/>
      <c r="L2" s="15"/>
    </row>
    <row r="3" spans="2:12" s="13" customFormat="1" ht="15.75">
      <c r="B3" s="14"/>
      <c r="C3" s="15"/>
      <c r="D3" s="15"/>
      <c r="E3" s="17"/>
      <c r="F3" s="15"/>
      <c r="G3" s="15"/>
      <c r="H3" s="15"/>
      <c r="I3" s="15"/>
      <c r="J3" s="15"/>
      <c r="K3" s="15"/>
      <c r="L3" s="15"/>
    </row>
    <row r="4" spans="2:12" s="13" customFormat="1" ht="15.75">
      <c r="B4" s="14"/>
      <c r="C4" s="15"/>
      <c r="D4" s="15"/>
      <c r="E4" s="17"/>
      <c r="F4" s="15"/>
      <c r="G4" s="15"/>
      <c r="H4" s="15"/>
      <c r="I4" s="15"/>
      <c r="J4" s="15"/>
      <c r="K4" s="15"/>
      <c r="L4" s="15"/>
    </row>
    <row r="5" spans="2:12" s="13" customFormat="1" ht="15.75">
      <c r="B5" s="14"/>
      <c r="C5" s="15"/>
      <c r="D5" s="15"/>
      <c r="E5" s="17"/>
      <c r="F5" s="15"/>
      <c r="G5" s="15"/>
      <c r="H5" s="15"/>
      <c r="I5" s="15"/>
      <c r="J5" s="15"/>
      <c r="K5" s="15"/>
      <c r="L5" s="15"/>
    </row>
    <row r="6" spans="2:12" s="13" customFormat="1" ht="15" customHeight="1">
      <c r="B6" s="14"/>
      <c r="C6" s="15"/>
      <c r="D6" s="15"/>
      <c r="E6" s="17"/>
      <c r="F6" s="15"/>
      <c r="G6" s="15"/>
      <c r="H6" s="15"/>
      <c r="I6" s="15"/>
      <c r="J6" s="15"/>
      <c r="K6" s="15"/>
      <c r="L6" s="15"/>
    </row>
    <row r="7" spans="2:12" s="13" customFormat="1" ht="15.75" customHeight="1">
      <c r="B7" s="18"/>
      <c r="C7" s="18"/>
      <c r="D7" s="18"/>
      <c r="E7" s="17"/>
      <c r="F7" s="15"/>
      <c r="G7" s="15"/>
      <c r="H7" s="15"/>
      <c r="I7" s="15"/>
      <c r="J7" s="15"/>
      <c r="K7" s="15"/>
      <c r="L7" s="15"/>
    </row>
    <row r="8" spans="2:12" ht="18" customHeight="1">
      <c r="B8" s="78"/>
      <c r="C8" s="78"/>
      <c r="D8" s="79"/>
      <c r="E8" s="79"/>
      <c r="F8" s="79"/>
      <c r="G8" s="79"/>
      <c r="H8" s="79"/>
      <c r="I8" s="78"/>
      <c r="J8" s="78"/>
    </row>
    <row r="9" spans="2:12" ht="18" customHeight="1"/>
    <row r="10" spans="2:12" ht="18" customHeight="1"/>
    <row r="11" spans="2:12" s="6" customFormat="1" ht="41.45" customHeight="1">
      <c r="B11" s="85" t="s">
        <v>76</v>
      </c>
      <c r="C11" s="86"/>
      <c r="D11" s="86"/>
      <c r="E11" s="86"/>
      <c r="F11" s="86"/>
      <c r="G11" s="86"/>
      <c r="H11" s="86"/>
      <c r="I11" s="86"/>
      <c r="J11" s="86"/>
    </row>
    <row r="12" spans="2:12" s="6" customFormat="1" ht="18" customHeight="1"/>
    <row r="13" spans="2:12" s="6" customFormat="1" ht="18" customHeight="1"/>
    <row r="14" spans="2:12" s="6" customFormat="1" ht="18" customHeight="1"/>
    <row r="15" spans="2:12" s="6" customFormat="1" ht="18" customHeight="1">
      <c r="D15" s="87"/>
      <c r="E15" s="87"/>
      <c r="F15" s="87"/>
      <c r="G15" s="87"/>
      <c r="H15" s="87"/>
      <c r="I15" s="87"/>
      <c r="J15" s="87"/>
    </row>
    <row r="16" spans="2:12" s="6" customFormat="1" ht="18" customHeight="1">
      <c r="E16" s="7"/>
    </row>
    <row r="17" spans="1:13" s="6" customFormat="1" ht="18" customHeight="1">
      <c r="B17" s="8"/>
      <c r="D17" s="84"/>
      <c r="E17" s="84"/>
      <c r="F17" s="84"/>
      <c r="G17" s="84"/>
      <c r="H17" s="84"/>
      <c r="I17" s="84"/>
      <c r="J17" s="84"/>
    </row>
    <row r="18" spans="1:13" s="6" customFormat="1" ht="18" customHeight="1">
      <c r="D18" s="84"/>
      <c r="E18" s="84"/>
      <c r="F18" s="84"/>
      <c r="G18" s="84"/>
      <c r="H18" s="84"/>
      <c r="I18" s="84"/>
      <c r="J18" s="84"/>
    </row>
    <row r="19" spans="1:13" s="6" customFormat="1" ht="18" customHeight="1"/>
    <row r="20" spans="1:13" s="6" customFormat="1" ht="18" customHeight="1">
      <c r="D20" s="77"/>
      <c r="E20" s="77"/>
      <c r="F20" s="77"/>
      <c r="G20" s="77"/>
      <c r="H20" s="77"/>
      <c r="I20" s="77"/>
      <c r="J20" s="77"/>
    </row>
    <row r="21" spans="1:13" s="6" customFormat="1" ht="18" customHeight="1"/>
    <row r="22" spans="1:13" s="6" customFormat="1" ht="18" customHeight="1">
      <c r="D22" s="77"/>
      <c r="E22" s="77"/>
      <c r="F22" s="77"/>
      <c r="G22" s="77"/>
      <c r="H22" s="77"/>
      <c r="I22" s="77"/>
      <c r="J22" s="77"/>
    </row>
    <row r="23" spans="1:13" s="6" customFormat="1" ht="18" customHeight="1">
      <c r="C23" s="7"/>
      <c r="E23" s="9"/>
      <c r="F23" s="9"/>
      <c r="G23" s="9"/>
      <c r="H23" s="9"/>
    </row>
    <row r="24" spans="1:13" s="6" customFormat="1" ht="18" customHeight="1"/>
    <row r="25" spans="1:13" s="6" customFormat="1" ht="18" customHeight="1">
      <c r="B25" s="71" t="s">
        <v>2</v>
      </c>
      <c r="C25" s="72"/>
      <c r="D25" s="72"/>
      <c r="E25" s="73"/>
      <c r="F25" s="74">
        <f>'SANACIJA KROVNE ODVODNJE'!G65</f>
        <v>0</v>
      </c>
      <c r="G25" s="75"/>
      <c r="H25" s="75"/>
      <c r="I25" s="75"/>
      <c r="J25" s="76"/>
    </row>
    <row r="26" spans="1:13" s="6" customFormat="1" ht="18" customHeight="1">
      <c r="A26" s="10"/>
      <c r="B26" s="80" t="s">
        <v>3</v>
      </c>
      <c r="C26" s="81"/>
      <c r="D26" s="81"/>
      <c r="E26" s="82"/>
      <c r="F26" s="83">
        <f>'SANACIJA KROVNE ODVODNJE'!G122</f>
        <v>0</v>
      </c>
      <c r="G26" s="81"/>
      <c r="H26" s="81"/>
      <c r="I26" s="81"/>
      <c r="J26" s="82"/>
      <c r="L26" s="11"/>
      <c r="M26" s="12"/>
    </row>
    <row r="27" spans="1:13" s="6" customFormat="1" ht="18" customHeight="1">
      <c r="B27" s="67" t="s">
        <v>4</v>
      </c>
      <c r="C27" s="68"/>
      <c r="D27" s="68"/>
      <c r="E27" s="69"/>
      <c r="F27" s="70">
        <f>F25+F26</f>
        <v>0</v>
      </c>
      <c r="G27" s="68"/>
      <c r="H27" s="68"/>
      <c r="I27" s="68"/>
      <c r="J27" s="69"/>
    </row>
    <row r="28" spans="1:13" s="6" customFormat="1" ht="18" customHeight="1"/>
    <row r="29" spans="1:13" s="6" customFormat="1" ht="18" customHeight="1"/>
    <row r="30" spans="1:13" ht="18" customHeight="1">
      <c r="B30" s="2" t="s">
        <v>5</v>
      </c>
      <c r="D30" s="3"/>
    </row>
    <row r="31" spans="1:13" ht="18" customHeight="1">
      <c r="B31" s="2" t="s">
        <v>6</v>
      </c>
      <c r="D31" s="3"/>
    </row>
    <row r="32" spans="1:13" ht="18" customHeight="1">
      <c r="B32" s="2" t="s">
        <v>14</v>
      </c>
    </row>
    <row r="33" spans="2:10" ht="18" customHeight="1">
      <c r="B33" s="4"/>
    </row>
    <row r="34" spans="2:10" ht="18" customHeight="1">
      <c r="B34" s="4"/>
    </row>
    <row r="35" spans="2:10" ht="18" customHeight="1"/>
    <row r="36" spans="2:10" ht="18" customHeight="1"/>
    <row r="37" spans="2:10" ht="18" customHeight="1"/>
    <row r="38" spans="2:10" ht="18" customHeight="1"/>
    <row r="39" spans="2:10" ht="18" customHeight="1"/>
    <row r="40" spans="2:10" ht="18" customHeight="1">
      <c r="B40" s="20"/>
      <c r="C40" s="20"/>
      <c r="D40" s="20"/>
      <c r="E40" s="19"/>
      <c r="F40" s="19"/>
      <c r="G40" s="19"/>
      <c r="H40" s="19"/>
      <c r="I40" s="19"/>
      <c r="J40" s="19"/>
    </row>
    <row r="41" spans="2:10" ht="18" customHeight="1">
      <c r="B41" s="21"/>
      <c r="C41" s="22"/>
      <c r="D41" s="21"/>
      <c r="E41" s="4"/>
      <c r="F41" s="4"/>
      <c r="G41" s="4"/>
      <c r="H41" s="4"/>
      <c r="I41" s="5"/>
      <c r="J41" s="4"/>
    </row>
    <row r="42" spans="2:10" ht="18" customHeight="1">
      <c r="B42" s="23"/>
      <c r="C42" s="23"/>
      <c r="D42" s="23"/>
    </row>
    <row r="43" spans="2:10" ht="18" customHeight="1">
      <c r="B43" s="23"/>
      <c r="C43" s="23"/>
      <c r="D43" s="23"/>
    </row>
    <row r="44" spans="2:10" ht="18" customHeight="1">
      <c r="B44" s="23"/>
      <c r="C44" s="23"/>
      <c r="D44" s="23"/>
    </row>
    <row r="45" spans="2:10" ht="18" customHeight="1"/>
    <row r="46" spans="2:10" ht="18" customHeight="1"/>
    <row r="47" spans="2:10" ht="18" customHeight="1"/>
  </sheetData>
  <mergeCells count="14">
    <mergeCell ref="B8:C8"/>
    <mergeCell ref="D8:H8"/>
    <mergeCell ref="I8:J8"/>
    <mergeCell ref="B26:E26"/>
    <mergeCell ref="F26:J26"/>
    <mergeCell ref="D17:J18"/>
    <mergeCell ref="B11:J11"/>
    <mergeCell ref="D15:J15"/>
    <mergeCell ref="D20:J20"/>
    <mergeCell ref="B27:E27"/>
    <mergeCell ref="F27:J27"/>
    <mergeCell ref="B25:E25"/>
    <mergeCell ref="F25:J25"/>
    <mergeCell ref="D22:J22"/>
  </mergeCells>
  <pageMargins left="0.98425196850393704" right="0.19685039370078741" top="0.59055118110236215" bottom="0.59055118110236215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30"/>
  <sheetViews>
    <sheetView showZeros="0" tabSelected="1" view="pageBreakPreview" zoomScaleNormal="100" zoomScaleSheetLayoutView="100" workbookViewId="0">
      <selection activeCell="F7" sqref="F7"/>
    </sheetView>
  </sheetViews>
  <sheetFormatPr defaultColWidth="11.5703125" defaultRowHeight="12.75"/>
  <cols>
    <col min="1" max="1" width="4.140625" style="41" customWidth="1"/>
    <col min="2" max="2" width="3.5703125" style="41" customWidth="1"/>
    <col min="3" max="3" width="45.42578125" style="42" customWidth="1"/>
    <col min="4" max="4" width="8" style="43" customWidth="1"/>
    <col min="5" max="5" width="6.85546875" style="44" customWidth="1"/>
    <col min="6" max="6" width="12.5703125" style="44" customWidth="1"/>
    <col min="7" max="7" width="13.42578125" style="44" customWidth="1"/>
    <col min="8" max="256" width="11.5703125" style="24"/>
    <col min="257" max="257" width="4.140625" style="24" customWidth="1"/>
    <col min="258" max="258" width="3.5703125" style="24" customWidth="1"/>
    <col min="259" max="259" width="45.42578125" style="24" customWidth="1"/>
    <col min="260" max="260" width="8" style="24" customWidth="1"/>
    <col min="261" max="261" width="6.85546875" style="24" customWidth="1"/>
    <col min="262" max="262" width="12.5703125" style="24" customWidth="1"/>
    <col min="263" max="263" width="13.42578125" style="24" customWidth="1"/>
    <col min="264" max="512" width="11.5703125" style="24"/>
    <col min="513" max="513" width="4.140625" style="24" customWidth="1"/>
    <col min="514" max="514" width="3.5703125" style="24" customWidth="1"/>
    <col min="515" max="515" width="45.42578125" style="24" customWidth="1"/>
    <col min="516" max="516" width="8" style="24" customWidth="1"/>
    <col min="517" max="517" width="6.85546875" style="24" customWidth="1"/>
    <col min="518" max="518" width="12.5703125" style="24" customWidth="1"/>
    <col min="519" max="519" width="13.42578125" style="24" customWidth="1"/>
    <col min="520" max="768" width="11.5703125" style="24"/>
    <col min="769" max="769" width="4.140625" style="24" customWidth="1"/>
    <col min="770" max="770" width="3.5703125" style="24" customWidth="1"/>
    <col min="771" max="771" width="45.42578125" style="24" customWidth="1"/>
    <col min="772" max="772" width="8" style="24" customWidth="1"/>
    <col min="773" max="773" width="6.85546875" style="24" customWidth="1"/>
    <col min="774" max="774" width="12.5703125" style="24" customWidth="1"/>
    <col min="775" max="775" width="13.42578125" style="24" customWidth="1"/>
    <col min="776" max="1024" width="11.5703125" style="24"/>
    <col min="1025" max="1025" width="4.140625" style="24" customWidth="1"/>
    <col min="1026" max="1026" width="3.5703125" style="24" customWidth="1"/>
    <col min="1027" max="1027" width="45.42578125" style="24" customWidth="1"/>
    <col min="1028" max="1028" width="8" style="24" customWidth="1"/>
    <col min="1029" max="1029" width="6.85546875" style="24" customWidth="1"/>
    <col min="1030" max="1030" width="12.5703125" style="24" customWidth="1"/>
    <col min="1031" max="1031" width="13.42578125" style="24" customWidth="1"/>
    <col min="1032" max="1280" width="11.5703125" style="24"/>
    <col min="1281" max="1281" width="4.140625" style="24" customWidth="1"/>
    <col min="1282" max="1282" width="3.5703125" style="24" customWidth="1"/>
    <col min="1283" max="1283" width="45.42578125" style="24" customWidth="1"/>
    <col min="1284" max="1284" width="8" style="24" customWidth="1"/>
    <col min="1285" max="1285" width="6.85546875" style="24" customWidth="1"/>
    <col min="1286" max="1286" width="12.5703125" style="24" customWidth="1"/>
    <col min="1287" max="1287" width="13.42578125" style="24" customWidth="1"/>
    <col min="1288" max="1536" width="11.5703125" style="24"/>
    <col min="1537" max="1537" width="4.140625" style="24" customWidth="1"/>
    <col min="1538" max="1538" width="3.5703125" style="24" customWidth="1"/>
    <col min="1539" max="1539" width="45.42578125" style="24" customWidth="1"/>
    <col min="1540" max="1540" width="8" style="24" customWidth="1"/>
    <col min="1541" max="1541" width="6.85546875" style="24" customWidth="1"/>
    <col min="1542" max="1542" width="12.5703125" style="24" customWidth="1"/>
    <col min="1543" max="1543" width="13.42578125" style="24" customWidth="1"/>
    <col min="1544" max="1792" width="11.5703125" style="24"/>
    <col min="1793" max="1793" width="4.140625" style="24" customWidth="1"/>
    <col min="1794" max="1794" width="3.5703125" style="24" customWidth="1"/>
    <col min="1795" max="1795" width="45.42578125" style="24" customWidth="1"/>
    <col min="1796" max="1796" width="8" style="24" customWidth="1"/>
    <col min="1797" max="1797" width="6.85546875" style="24" customWidth="1"/>
    <col min="1798" max="1798" width="12.5703125" style="24" customWidth="1"/>
    <col min="1799" max="1799" width="13.42578125" style="24" customWidth="1"/>
    <col min="1800" max="2048" width="11.5703125" style="24"/>
    <col min="2049" max="2049" width="4.140625" style="24" customWidth="1"/>
    <col min="2050" max="2050" width="3.5703125" style="24" customWidth="1"/>
    <col min="2051" max="2051" width="45.42578125" style="24" customWidth="1"/>
    <col min="2052" max="2052" width="8" style="24" customWidth="1"/>
    <col min="2053" max="2053" width="6.85546875" style="24" customWidth="1"/>
    <col min="2054" max="2054" width="12.5703125" style="24" customWidth="1"/>
    <col min="2055" max="2055" width="13.42578125" style="24" customWidth="1"/>
    <col min="2056" max="2304" width="11.5703125" style="24"/>
    <col min="2305" max="2305" width="4.140625" style="24" customWidth="1"/>
    <col min="2306" max="2306" width="3.5703125" style="24" customWidth="1"/>
    <col min="2307" max="2307" width="45.42578125" style="24" customWidth="1"/>
    <col min="2308" max="2308" width="8" style="24" customWidth="1"/>
    <col min="2309" max="2309" width="6.85546875" style="24" customWidth="1"/>
    <col min="2310" max="2310" width="12.5703125" style="24" customWidth="1"/>
    <col min="2311" max="2311" width="13.42578125" style="24" customWidth="1"/>
    <col min="2312" max="2560" width="11.5703125" style="24"/>
    <col min="2561" max="2561" width="4.140625" style="24" customWidth="1"/>
    <col min="2562" max="2562" width="3.5703125" style="24" customWidth="1"/>
    <col min="2563" max="2563" width="45.42578125" style="24" customWidth="1"/>
    <col min="2564" max="2564" width="8" style="24" customWidth="1"/>
    <col min="2565" max="2565" width="6.85546875" style="24" customWidth="1"/>
    <col min="2566" max="2566" width="12.5703125" style="24" customWidth="1"/>
    <col min="2567" max="2567" width="13.42578125" style="24" customWidth="1"/>
    <col min="2568" max="2816" width="11.5703125" style="24"/>
    <col min="2817" max="2817" width="4.140625" style="24" customWidth="1"/>
    <col min="2818" max="2818" width="3.5703125" style="24" customWidth="1"/>
    <col min="2819" max="2819" width="45.42578125" style="24" customWidth="1"/>
    <col min="2820" max="2820" width="8" style="24" customWidth="1"/>
    <col min="2821" max="2821" width="6.85546875" style="24" customWidth="1"/>
    <col min="2822" max="2822" width="12.5703125" style="24" customWidth="1"/>
    <col min="2823" max="2823" width="13.42578125" style="24" customWidth="1"/>
    <col min="2824" max="3072" width="11.5703125" style="24"/>
    <col min="3073" max="3073" width="4.140625" style="24" customWidth="1"/>
    <col min="3074" max="3074" width="3.5703125" style="24" customWidth="1"/>
    <col min="3075" max="3075" width="45.42578125" style="24" customWidth="1"/>
    <col min="3076" max="3076" width="8" style="24" customWidth="1"/>
    <col min="3077" max="3077" width="6.85546875" style="24" customWidth="1"/>
    <col min="3078" max="3078" width="12.5703125" style="24" customWidth="1"/>
    <col min="3079" max="3079" width="13.42578125" style="24" customWidth="1"/>
    <col min="3080" max="3328" width="11.5703125" style="24"/>
    <col min="3329" max="3329" width="4.140625" style="24" customWidth="1"/>
    <col min="3330" max="3330" width="3.5703125" style="24" customWidth="1"/>
    <col min="3331" max="3331" width="45.42578125" style="24" customWidth="1"/>
    <col min="3332" max="3332" width="8" style="24" customWidth="1"/>
    <col min="3333" max="3333" width="6.85546875" style="24" customWidth="1"/>
    <col min="3334" max="3334" width="12.5703125" style="24" customWidth="1"/>
    <col min="3335" max="3335" width="13.42578125" style="24" customWidth="1"/>
    <col min="3336" max="3584" width="11.5703125" style="24"/>
    <col min="3585" max="3585" width="4.140625" style="24" customWidth="1"/>
    <col min="3586" max="3586" width="3.5703125" style="24" customWidth="1"/>
    <col min="3587" max="3587" width="45.42578125" style="24" customWidth="1"/>
    <col min="3588" max="3588" width="8" style="24" customWidth="1"/>
    <col min="3589" max="3589" width="6.85546875" style="24" customWidth="1"/>
    <col min="3590" max="3590" width="12.5703125" style="24" customWidth="1"/>
    <col min="3591" max="3591" width="13.42578125" style="24" customWidth="1"/>
    <col min="3592" max="3840" width="11.5703125" style="24"/>
    <col min="3841" max="3841" width="4.140625" style="24" customWidth="1"/>
    <col min="3842" max="3842" width="3.5703125" style="24" customWidth="1"/>
    <col min="3843" max="3843" width="45.42578125" style="24" customWidth="1"/>
    <col min="3844" max="3844" width="8" style="24" customWidth="1"/>
    <col min="3845" max="3845" width="6.85546875" style="24" customWidth="1"/>
    <col min="3846" max="3846" width="12.5703125" style="24" customWidth="1"/>
    <col min="3847" max="3847" width="13.42578125" style="24" customWidth="1"/>
    <col min="3848" max="4096" width="11.5703125" style="24"/>
    <col min="4097" max="4097" width="4.140625" style="24" customWidth="1"/>
    <col min="4098" max="4098" width="3.5703125" style="24" customWidth="1"/>
    <col min="4099" max="4099" width="45.42578125" style="24" customWidth="1"/>
    <col min="4100" max="4100" width="8" style="24" customWidth="1"/>
    <col min="4101" max="4101" width="6.85546875" style="24" customWidth="1"/>
    <col min="4102" max="4102" width="12.5703125" style="24" customWidth="1"/>
    <col min="4103" max="4103" width="13.42578125" style="24" customWidth="1"/>
    <col min="4104" max="4352" width="11.5703125" style="24"/>
    <col min="4353" max="4353" width="4.140625" style="24" customWidth="1"/>
    <col min="4354" max="4354" width="3.5703125" style="24" customWidth="1"/>
    <col min="4355" max="4355" width="45.42578125" style="24" customWidth="1"/>
    <col min="4356" max="4356" width="8" style="24" customWidth="1"/>
    <col min="4357" max="4357" width="6.85546875" style="24" customWidth="1"/>
    <col min="4358" max="4358" width="12.5703125" style="24" customWidth="1"/>
    <col min="4359" max="4359" width="13.42578125" style="24" customWidth="1"/>
    <col min="4360" max="4608" width="11.5703125" style="24"/>
    <col min="4609" max="4609" width="4.140625" style="24" customWidth="1"/>
    <col min="4610" max="4610" width="3.5703125" style="24" customWidth="1"/>
    <col min="4611" max="4611" width="45.42578125" style="24" customWidth="1"/>
    <col min="4612" max="4612" width="8" style="24" customWidth="1"/>
    <col min="4613" max="4613" width="6.85546875" style="24" customWidth="1"/>
    <col min="4614" max="4614" width="12.5703125" style="24" customWidth="1"/>
    <col min="4615" max="4615" width="13.42578125" style="24" customWidth="1"/>
    <col min="4616" max="4864" width="11.5703125" style="24"/>
    <col min="4865" max="4865" width="4.140625" style="24" customWidth="1"/>
    <col min="4866" max="4866" width="3.5703125" style="24" customWidth="1"/>
    <col min="4867" max="4867" width="45.42578125" style="24" customWidth="1"/>
    <col min="4868" max="4868" width="8" style="24" customWidth="1"/>
    <col min="4869" max="4869" width="6.85546875" style="24" customWidth="1"/>
    <col min="4870" max="4870" width="12.5703125" style="24" customWidth="1"/>
    <col min="4871" max="4871" width="13.42578125" style="24" customWidth="1"/>
    <col min="4872" max="5120" width="11.5703125" style="24"/>
    <col min="5121" max="5121" width="4.140625" style="24" customWidth="1"/>
    <col min="5122" max="5122" width="3.5703125" style="24" customWidth="1"/>
    <col min="5123" max="5123" width="45.42578125" style="24" customWidth="1"/>
    <col min="5124" max="5124" width="8" style="24" customWidth="1"/>
    <col min="5125" max="5125" width="6.85546875" style="24" customWidth="1"/>
    <col min="5126" max="5126" width="12.5703125" style="24" customWidth="1"/>
    <col min="5127" max="5127" width="13.42578125" style="24" customWidth="1"/>
    <col min="5128" max="5376" width="11.5703125" style="24"/>
    <col min="5377" max="5377" width="4.140625" style="24" customWidth="1"/>
    <col min="5378" max="5378" width="3.5703125" style="24" customWidth="1"/>
    <col min="5379" max="5379" width="45.42578125" style="24" customWidth="1"/>
    <col min="5380" max="5380" width="8" style="24" customWidth="1"/>
    <col min="5381" max="5381" width="6.85546875" style="24" customWidth="1"/>
    <col min="5382" max="5382" width="12.5703125" style="24" customWidth="1"/>
    <col min="5383" max="5383" width="13.42578125" style="24" customWidth="1"/>
    <col min="5384" max="5632" width="11.5703125" style="24"/>
    <col min="5633" max="5633" width="4.140625" style="24" customWidth="1"/>
    <col min="5634" max="5634" width="3.5703125" style="24" customWidth="1"/>
    <col min="5635" max="5635" width="45.42578125" style="24" customWidth="1"/>
    <col min="5636" max="5636" width="8" style="24" customWidth="1"/>
    <col min="5637" max="5637" width="6.85546875" style="24" customWidth="1"/>
    <col min="5638" max="5638" width="12.5703125" style="24" customWidth="1"/>
    <col min="5639" max="5639" width="13.42578125" style="24" customWidth="1"/>
    <col min="5640" max="5888" width="11.5703125" style="24"/>
    <col min="5889" max="5889" width="4.140625" style="24" customWidth="1"/>
    <col min="5890" max="5890" width="3.5703125" style="24" customWidth="1"/>
    <col min="5891" max="5891" width="45.42578125" style="24" customWidth="1"/>
    <col min="5892" max="5892" width="8" style="24" customWidth="1"/>
    <col min="5893" max="5893" width="6.85546875" style="24" customWidth="1"/>
    <col min="5894" max="5894" width="12.5703125" style="24" customWidth="1"/>
    <col min="5895" max="5895" width="13.42578125" style="24" customWidth="1"/>
    <col min="5896" max="6144" width="11.5703125" style="24"/>
    <col min="6145" max="6145" width="4.140625" style="24" customWidth="1"/>
    <col min="6146" max="6146" width="3.5703125" style="24" customWidth="1"/>
    <col min="6147" max="6147" width="45.42578125" style="24" customWidth="1"/>
    <col min="6148" max="6148" width="8" style="24" customWidth="1"/>
    <col min="6149" max="6149" width="6.85546875" style="24" customWidth="1"/>
    <col min="6150" max="6150" width="12.5703125" style="24" customWidth="1"/>
    <col min="6151" max="6151" width="13.42578125" style="24" customWidth="1"/>
    <col min="6152" max="6400" width="11.5703125" style="24"/>
    <col min="6401" max="6401" width="4.140625" style="24" customWidth="1"/>
    <col min="6402" max="6402" width="3.5703125" style="24" customWidth="1"/>
    <col min="6403" max="6403" width="45.42578125" style="24" customWidth="1"/>
    <col min="6404" max="6404" width="8" style="24" customWidth="1"/>
    <col min="6405" max="6405" width="6.85546875" style="24" customWidth="1"/>
    <col min="6406" max="6406" width="12.5703125" style="24" customWidth="1"/>
    <col min="6407" max="6407" width="13.42578125" style="24" customWidth="1"/>
    <col min="6408" max="6656" width="11.5703125" style="24"/>
    <col min="6657" max="6657" width="4.140625" style="24" customWidth="1"/>
    <col min="6658" max="6658" width="3.5703125" style="24" customWidth="1"/>
    <col min="6659" max="6659" width="45.42578125" style="24" customWidth="1"/>
    <col min="6660" max="6660" width="8" style="24" customWidth="1"/>
    <col min="6661" max="6661" width="6.85546875" style="24" customWidth="1"/>
    <col min="6662" max="6662" width="12.5703125" style="24" customWidth="1"/>
    <col min="6663" max="6663" width="13.42578125" style="24" customWidth="1"/>
    <col min="6664" max="6912" width="11.5703125" style="24"/>
    <col min="6913" max="6913" width="4.140625" style="24" customWidth="1"/>
    <col min="6914" max="6914" width="3.5703125" style="24" customWidth="1"/>
    <col min="6915" max="6915" width="45.42578125" style="24" customWidth="1"/>
    <col min="6916" max="6916" width="8" style="24" customWidth="1"/>
    <col min="6917" max="6917" width="6.85546875" style="24" customWidth="1"/>
    <col min="6918" max="6918" width="12.5703125" style="24" customWidth="1"/>
    <col min="6919" max="6919" width="13.42578125" style="24" customWidth="1"/>
    <col min="6920" max="7168" width="11.5703125" style="24"/>
    <col min="7169" max="7169" width="4.140625" style="24" customWidth="1"/>
    <col min="7170" max="7170" width="3.5703125" style="24" customWidth="1"/>
    <col min="7171" max="7171" width="45.42578125" style="24" customWidth="1"/>
    <col min="7172" max="7172" width="8" style="24" customWidth="1"/>
    <col min="7173" max="7173" width="6.85546875" style="24" customWidth="1"/>
    <col min="7174" max="7174" width="12.5703125" style="24" customWidth="1"/>
    <col min="7175" max="7175" width="13.42578125" style="24" customWidth="1"/>
    <col min="7176" max="7424" width="11.5703125" style="24"/>
    <col min="7425" max="7425" width="4.140625" style="24" customWidth="1"/>
    <col min="7426" max="7426" width="3.5703125" style="24" customWidth="1"/>
    <col min="7427" max="7427" width="45.42578125" style="24" customWidth="1"/>
    <col min="7428" max="7428" width="8" style="24" customWidth="1"/>
    <col min="7429" max="7429" width="6.85546875" style="24" customWidth="1"/>
    <col min="7430" max="7430" width="12.5703125" style="24" customWidth="1"/>
    <col min="7431" max="7431" width="13.42578125" style="24" customWidth="1"/>
    <col min="7432" max="7680" width="11.5703125" style="24"/>
    <col min="7681" max="7681" width="4.140625" style="24" customWidth="1"/>
    <col min="7682" max="7682" width="3.5703125" style="24" customWidth="1"/>
    <col min="7683" max="7683" width="45.42578125" style="24" customWidth="1"/>
    <col min="7684" max="7684" width="8" style="24" customWidth="1"/>
    <col min="7685" max="7685" width="6.85546875" style="24" customWidth="1"/>
    <col min="7686" max="7686" width="12.5703125" style="24" customWidth="1"/>
    <col min="7687" max="7687" width="13.42578125" style="24" customWidth="1"/>
    <col min="7688" max="7936" width="11.5703125" style="24"/>
    <col min="7937" max="7937" width="4.140625" style="24" customWidth="1"/>
    <col min="7938" max="7938" width="3.5703125" style="24" customWidth="1"/>
    <col min="7939" max="7939" width="45.42578125" style="24" customWidth="1"/>
    <col min="7940" max="7940" width="8" style="24" customWidth="1"/>
    <col min="7941" max="7941" width="6.85546875" style="24" customWidth="1"/>
    <col min="7942" max="7942" width="12.5703125" style="24" customWidth="1"/>
    <col min="7943" max="7943" width="13.42578125" style="24" customWidth="1"/>
    <col min="7944" max="8192" width="11.5703125" style="24"/>
    <col min="8193" max="8193" width="4.140625" style="24" customWidth="1"/>
    <col min="8194" max="8194" width="3.5703125" style="24" customWidth="1"/>
    <col min="8195" max="8195" width="45.42578125" style="24" customWidth="1"/>
    <col min="8196" max="8196" width="8" style="24" customWidth="1"/>
    <col min="8197" max="8197" width="6.85546875" style="24" customWidth="1"/>
    <col min="8198" max="8198" width="12.5703125" style="24" customWidth="1"/>
    <col min="8199" max="8199" width="13.42578125" style="24" customWidth="1"/>
    <col min="8200" max="8448" width="11.5703125" style="24"/>
    <col min="8449" max="8449" width="4.140625" style="24" customWidth="1"/>
    <col min="8450" max="8450" width="3.5703125" style="24" customWidth="1"/>
    <col min="8451" max="8451" width="45.42578125" style="24" customWidth="1"/>
    <col min="8452" max="8452" width="8" style="24" customWidth="1"/>
    <col min="8453" max="8453" width="6.85546875" style="24" customWidth="1"/>
    <col min="8454" max="8454" width="12.5703125" style="24" customWidth="1"/>
    <col min="8455" max="8455" width="13.42578125" style="24" customWidth="1"/>
    <col min="8456" max="8704" width="11.5703125" style="24"/>
    <col min="8705" max="8705" width="4.140625" style="24" customWidth="1"/>
    <col min="8706" max="8706" width="3.5703125" style="24" customWidth="1"/>
    <col min="8707" max="8707" width="45.42578125" style="24" customWidth="1"/>
    <col min="8708" max="8708" width="8" style="24" customWidth="1"/>
    <col min="8709" max="8709" width="6.85546875" style="24" customWidth="1"/>
    <col min="8710" max="8710" width="12.5703125" style="24" customWidth="1"/>
    <col min="8711" max="8711" width="13.42578125" style="24" customWidth="1"/>
    <col min="8712" max="8960" width="11.5703125" style="24"/>
    <col min="8961" max="8961" width="4.140625" style="24" customWidth="1"/>
    <col min="8962" max="8962" width="3.5703125" style="24" customWidth="1"/>
    <col min="8963" max="8963" width="45.42578125" style="24" customWidth="1"/>
    <col min="8964" max="8964" width="8" style="24" customWidth="1"/>
    <col min="8965" max="8965" width="6.85546875" style="24" customWidth="1"/>
    <col min="8966" max="8966" width="12.5703125" style="24" customWidth="1"/>
    <col min="8967" max="8967" width="13.42578125" style="24" customWidth="1"/>
    <col min="8968" max="9216" width="11.5703125" style="24"/>
    <col min="9217" max="9217" width="4.140625" style="24" customWidth="1"/>
    <col min="9218" max="9218" width="3.5703125" style="24" customWidth="1"/>
    <col min="9219" max="9219" width="45.42578125" style="24" customWidth="1"/>
    <col min="9220" max="9220" width="8" style="24" customWidth="1"/>
    <col min="9221" max="9221" width="6.85546875" style="24" customWidth="1"/>
    <col min="9222" max="9222" width="12.5703125" style="24" customWidth="1"/>
    <col min="9223" max="9223" width="13.42578125" style="24" customWidth="1"/>
    <col min="9224" max="9472" width="11.5703125" style="24"/>
    <col min="9473" max="9473" width="4.140625" style="24" customWidth="1"/>
    <col min="9474" max="9474" width="3.5703125" style="24" customWidth="1"/>
    <col min="9475" max="9475" width="45.42578125" style="24" customWidth="1"/>
    <col min="9476" max="9476" width="8" style="24" customWidth="1"/>
    <col min="9477" max="9477" width="6.85546875" style="24" customWidth="1"/>
    <col min="9478" max="9478" width="12.5703125" style="24" customWidth="1"/>
    <col min="9479" max="9479" width="13.42578125" style="24" customWidth="1"/>
    <col min="9480" max="9728" width="11.5703125" style="24"/>
    <col min="9729" max="9729" width="4.140625" style="24" customWidth="1"/>
    <col min="9730" max="9730" width="3.5703125" style="24" customWidth="1"/>
    <col min="9731" max="9731" width="45.42578125" style="24" customWidth="1"/>
    <col min="9732" max="9732" width="8" style="24" customWidth="1"/>
    <col min="9733" max="9733" width="6.85546875" style="24" customWidth="1"/>
    <col min="9734" max="9734" width="12.5703125" style="24" customWidth="1"/>
    <col min="9735" max="9735" width="13.42578125" style="24" customWidth="1"/>
    <col min="9736" max="9984" width="11.5703125" style="24"/>
    <col min="9985" max="9985" width="4.140625" style="24" customWidth="1"/>
    <col min="9986" max="9986" width="3.5703125" style="24" customWidth="1"/>
    <col min="9987" max="9987" width="45.42578125" style="24" customWidth="1"/>
    <col min="9988" max="9988" width="8" style="24" customWidth="1"/>
    <col min="9989" max="9989" width="6.85546875" style="24" customWidth="1"/>
    <col min="9990" max="9990" width="12.5703125" style="24" customWidth="1"/>
    <col min="9991" max="9991" width="13.42578125" style="24" customWidth="1"/>
    <col min="9992" max="10240" width="11.5703125" style="24"/>
    <col min="10241" max="10241" width="4.140625" style="24" customWidth="1"/>
    <col min="10242" max="10242" width="3.5703125" style="24" customWidth="1"/>
    <col min="10243" max="10243" width="45.42578125" style="24" customWidth="1"/>
    <col min="10244" max="10244" width="8" style="24" customWidth="1"/>
    <col min="10245" max="10245" width="6.85546875" style="24" customWidth="1"/>
    <col min="10246" max="10246" width="12.5703125" style="24" customWidth="1"/>
    <col min="10247" max="10247" width="13.42578125" style="24" customWidth="1"/>
    <col min="10248" max="10496" width="11.5703125" style="24"/>
    <col min="10497" max="10497" width="4.140625" style="24" customWidth="1"/>
    <col min="10498" max="10498" width="3.5703125" style="24" customWidth="1"/>
    <col min="10499" max="10499" width="45.42578125" style="24" customWidth="1"/>
    <col min="10500" max="10500" width="8" style="24" customWidth="1"/>
    <col min="10501" max="10501" width="6.85546875" style="24" customWidth="1"/>
    <col min="10502" max="10502" width="12.5703125" style="24" customWidth="1"/>
    <col min="10503" max="10503" width="13.42578125" style="24" customWidth="1"/>
    <col min="10504" max="10752" width="11.5703125" style="24"/>
    <col min="10753" max="10753" width="4.140625" style="24" customWidth="1"/>
    <col min="10754" max="10754" width="3.5703125" style="24" customWidth="1"/>
    <col min="10755" max="10755" width="45.42578125" style="24" customWidth="1"/>
    <col min="10756" max="10756" width="8" style="24" customWidth="1"/>
    <col min="10757" max="10757" width="6.85546875" style="24" customWidth="1"/>
    <col min="10758" max="10758" width="12.5703125" style="24" customWidth="1"/>
    <col min="10759" max="10759" width="13.42578125" style="24" customWidth="1"/>
    <col min="10760" max="11008" width="11.5703125" style="24"/>
    <col min="11009" max="11009" width="4.140625" style="24" customWidth="1"/>
    <col min="11010" max="11010" width="3.5703125" style="24" customWidth="1"/>
    <col min="11011" max="11011" width="45.42578125" style="24" customWidth="1"/>
    <col min="11012" max="11012" width="8" style="24" customWidth="1"/>
    <col min="11013" max="11013" width="6.85546875" style="24" customWidth="1"/>
    <col min="11014" max="11014" width="12.5703125" style="24" customWidth="1"/>
    <col min="11015" max="11015" width="13.42578125" style="24" customWidth="1"/>
    <col min="11016" max="11264" width="11.5703125" style="24"/>
    <col min="11265" max="11265" width="4.140625" style="24" customWidth="1"/>
    <col min="11266" max="11266" width="3.5703125" style="24" customWidth="1"/>
    <col min="11267" max="11267" width="45.42578125" style="24" customWidth="1"/>
    <col min="11268" max="11268" width="8" style="24" customWidth="1"/>
    <col min="11269" max="11269" width="6.85546875" style="24" customWidth="1"/>
    <col min="11270" max="11270" width="12.5703125" style="24" customWidth="1"/>
    <col min="11271" max="11271" width="13.42578125" style="24" customWidth="1"/>
    <col min="11272" max="11520" width="11.5703125" style="24"/>
    <col min="11521" max="11521" width="4.140625" style="24" customWidth="1"/>
    <col min="11522" max="11522" width="3.5703125" style="24" customWidth="1"/>
    <col min="11523" max="11523" width="45.42578125" style="24" customWidth="1"/>
    <col min="11524" max="11524" width="8" style="24" customWidth="1"/>
    <col min="11525" max="11525" width="6.85546875" style="24" customWidth="1"/>
    <col min="11526" max="11526" width="12.5703125" style="24" customWidth="1"/>
    <col min="11527" max="11527" width="13.42578125" style="24" customWidth="1"/>
    <col min="11528" max="11776" width="11.5703125" style="24"/>
    <col min="11777" max="11777" width="4.140625" style="24" customWidth="1"/>
    <col min="11778" max="11778" width="3.5703125" style="24" customWidth="1"/>
    <col min="11779" max="11779" width="45.42578125" style="24" customWidth="1"/>
    <col min="11780" max="11780" width="8" style="24" customWidth="1"/>
    <col min="11781" max="11781" width="6.85546875" style="24" customWidth="1"/>
    <col min="11782" max="11782" width="12.5703125" style="24" customWidth="1"/>
    <col min="11783" max="11783" width="13.42578125" style="24" customWidth="1"/>
    <col min="11784" max="12032" width="11.5703125" style="24"/>
    <col min="12033" max="12033" width="4.140625" style="24" customWidth="1"/>
    <col min="12034" max="12034" width="3.5703125" style="24" customWidth="1"/>
    <col min="12035" max="12035" width="45.42578125" style="24" customWidth="1"/>
    <col min="12036" max="12036" width="8" style="24" customWidth="1"/>
    <col min="12037" max="12037" width="6.85546875" style="24" customWidth="1"/>
    <col min="12038" max="12038" width="12.5703125" style="24" customWidth="1"/>
    <col min="12039" max="12039" width="13.42578125" style="24" customWidth="1"/>
    <col min="12040" max="12288" width="11.5703125" style="24"/>
    <col min="12289" max="12289" width="4.140625" style="24" customWidth="1"/>
    <col min="12290" max="12290" width="3.5703125" style="24" customWidth="1"/>
    <col min="12291" max="12291" width="45.42578125" style="24" customWidth="1"/>
    <col min="12292" max="12292" width="8" style="24" customWidth="1"/>
    <col min="12293" max="12293" width="6.85546875" style="24" customWidth="1"/>
    <col min="12294" max="12294" width="12.5703125" style="24" customWidth="1"/>
    <col min="12295" max="12295" width="13.42578125" style="24" customWidth="1"/>
    <col min="12296" max="12544" width="11.5703125" style="24"/>
    <col min="12545" max="12545" width="4.140625" style="24" customWidth="1"/>
    <col min="12546" max="12546" width="3.5703125" style="24" customWidth="1"/>
    <col min="12547" max="12547" width="45.42578125" style="24" customWidth="1"/>
    <col min="12548" max="12548" width="8" style="24" customWidth="1"/>
    <col min="12549" max="12549" width="6.85546875" style="24" customWidth="1"/>
    <col min="12550" max="12550" width="12.5703125" style="24" customWidth="1"/>
    <col min="12551" max="12551" width="13.42578125" style="24" customWidth="1"/>
    <col min="12552" max="12800" width="11.5703125" style="24"/>
    <col min="12801" max="12801" width="4.140625" style="24" customWidth="1"/>
    <col min="12802" max="12802" width="3.5703125" style="24" customWidth="1"/>
    <col min="12803" max="12803" width="45.42578125" style="24" customWidth="1"/>
    <col min="12804" max="12804" width="8" style="24" customWidth="1"/>
    <col min="12805" max="12805" width="6.85546875" style="24" customWidth="1"/>
    <col min="12806" max="12806" width="12.5703125" style="24" customWidth="1"/>
    <col min="12807" max="12807" width="13.42578125" style="24" customWidth="1"/>
    <col min="12808" max="13056" width="11.5703125" style="24"/>
    <col min="13057" max="13057" width="4.140625" style="24" customWidth="1"/>
    <col min="13058" max="13058" width="3.5703125" style="24" customWidth="1"/>
    <col min="13059" max="13059" width="45.42578125" style="24" customWidth="1"/>
    <col min="13060" max="13060" width="8" style="24" customWidth="1"/>
    <col min="13061" max="13061" width="6.85546875" style="24" customWidth="1"/>
    <col min="13062" max="13062" width="12.5703125" style="24" customWidth="1"/>
    <col min="13063" max="13063" width="13.42578125" style="24" customWidth="1"/>
    <col min="13064" max="13312" width="11.5703125" style="24"/>
    <col min="13313" max="13313" width="4.140625" style="24" customWidth="1"/>
    <col min="13314" max="13314" width="3.5703125" style="24" customWidth="1"/>
    <col min="13315" max="13315" width="45.42578125" style="24" customWidth="1"/>
    <col min="13316" max="13316" width="8" style="24" customWidth="1"/>
    <col min="13317" max="13317" width="6.85546875" style="24" customWidth="1"/>
    <col min="13318" max="13318" width="12.5703125" style="24" customWidth="1"/>
    <col min="13319" max="13319" width="13.42578125" style="24" customWidth="1"/>
    <col min="13320" max="13568" width="11.5703125" style="24"/>
    <col min="13569" max="13569" width="4.140625" style="24" customWidth="1"/>
    <col min="13570" max="13570" width="3.5703125" style="24" customWidth="1"/>
    <col min="13571" max="13571" width="45.42578125" style="24" customWidth="1"/>
    <col min="13572" max="13572" width="8" style="24" customWidth="1"/>
    <col min="13573" max="13573" width="6.85546875" style="24" customWidth="1"/>
    <col min="13574" max="13574" width="12.5703125" style="24" customWidth="1"/>
    <col min="13575" max="13575" width="13.42578125" style="24" customWidth="1"/>
    <col min="13576" max="13824" width="11.5703125" style="24"/>
    <col min="13825" max="13825" width="4.140625" style="24" customWidth="1"/>
    <col min="13826" max="13826" width="3.5703125" style="24" customWidth="1"/>
    <col min="13827" max="13827" width="45.42578125" style="24" customWidth="1"/>
    <col min="13828" max="13828" width="8" style="24" customWidth="1"/>
    <col min="13829" max="13829" width="6.85546875" style="24" customWidth="1"/>
    <col min="13830" max="13830" width="12.5703125" style="24" customWidth="1"/>
    <col min="13831" max="13831" width="13.42578125" style="24" customWidth="1"/>
    <col min="13832" max="14080" width="11.5703125" style="24"/>
    <col min="14081" max="14081" width="4.140625" style="24" customWidth="1"/>
    <col min="14082" max="14082" width="3.5703125" style="24" customWidth="1"/>
    <col min="14083" max="14083" width="45.42578125" style="24" customWidth="1"/>
    <col min="14084" max="14084" width="8" style="24" customWidth="1"/>
    <col min="14085" max="14085" width="6.85546875" style="24" customWidth="1"/>
    <col min="14086" max="14086" width="12.5703125" style="24" customWidth="1"/>
    <col min="14087" max="14087" width="13.42578125" style="24" customWidth="1"/>
    <col min="14088" max="14336" width="11.5703125" style="24"/>
    <col min="14337" max="14337" width="4.140625" style="24" customWidth="1"/>
    <col min="14338" max="14338" width="3.5703125" style="24" customWidth="1"/>
    <col min="14339" max="14339" width="45.42578125" style="24" customWidth="1"/>
    <col min="14340" max="14340" width="8" style="24" customWidth="1"/>
    <col min="14341" max="14341" width="6.85546875" style="24" customWidth="1"/>
    <col min="14342" max="14342" width="12.5703125" style="24" customWidth="1"/>
    <col min="14343" max="14343" width="13.42578125" style="24" customWidth="1"/>
    <col min="14344" max="14592" width="11.5703125" style="24"/>
    <col min="14593" max="14593" width="4.140625" style="24" customWidth="1"/>
    <col min="14594" max="14594" width="3.5703125" style="24" customWidth="1"/>
    <col min="14595" max="14595" width="45.42578125" style="24" customWidth="1"/>
    <col min="14596" max="14596" width="8" style="24" customWidth="1"/>
    <col min="14597" max="14597" width="6.85546875" style="24" customWidth="1"/>
    <col min="14598" max="14598" width="12.5703125" style="24" customWidth="1"/>
    <col min="14599" max="14599" width="13.42578125" style="24" customWidth="1"/>
    <col min="14600" max="14848" width="11.5703125" style="24"/>
    <col min="14849" max="14849" width="4.140625" style="24" customWidth="1"/>
    <col min="14850" max="14850" width="3.5703125" style="24" customWidth="1"/>
    <col min="14851" max="14851" width="45.42578125" style="24" customWidth="1"/>
    <col min="14852" max="14852" width="8" style="24" customWidth="1"/>
    <col min="14853" max="14853" width="6.85546875" style="24" customWidth="1"/>
    <col min="14854" max="14854" width="12.5703125" style="24" customWidth="1"/>
    <col min="14855" max="14855" width="13.42578125" style="24" customWidth="1"/>
    <col min="14856" max="15104" width="11.5703125" style="24"/>
    <col min="15105" max="15105" width="4.140625" style="24" customWidth="1"/>
    <col min="15106" max="15106" width="3.5703125" style="24" customWidth="1"/>
    <col min="15107" max="15107" width="45.42578125" style="24" customWidth="1"/>
    <col min="15108" max="15108" width="8" style="24" customWidth="1"/>
    <col min="15109" max="15109" width="6.85546875" style="24" customWidth="1"/>
    <col min="15110" max="15110" width="12.5703125" style="24" customWidth="1"/>
    <col min="15111" max="15111" width="13.42578125" style="24" customWidth="1"/>
    <col min="15112" max="15360" width="11.5703125" style="24"/>
    <col min="15361" max="15361" width="4.140625" style="24" customWidth="1"/>
    <col min="15362" max="15362" width="3.5703125" style="24" customWidth="1"/>
    <col min="15363" max="15363" width="45.42578125" style="24" customWidth="1"/>
    <col min="15364" max="15364" width="8" style="24" customWidth="1"/>
    <col min="15365" max="15365" width="6.85546875" style="24" customWidth="1"/>
    <col min="15366" max="15366" width="12.5703125" style="24" customWidth="1"/>
    <col min="15367" max="15367" width="13.42578125" style="24" customWidth="1"/>
    <col min="15368" max="15616" width="11.5703125" style="24"/>
    <col min="15617" max="15617" width="4.140625" style="24" customWidth="1"/>
    <col min="15618" max="15618" width="3.5703125" style="24" customWidth="1"/>
    <col min="15619" max="15619" width="45.42578125" style="24" customWidth="1"/>
    <col min="15620" max="15620" width="8" style="24" customWidth="1"/>
    <col min="15621" max="15621" width="6.85546875" style="24" customWidth="1"/>
    <col min="15622" max="15622" width="12.5703125" style="24" customWidth="1"/>
    <col min="15623" max="15623" width="13.42578125" style="24" customWidth="1"/>
    <col min="15624" max="15872" width="11.5703125" style="24"/>
    <col min="15873" max="15873" width="4.140625" style="24" customWidth="1"/>
    <col min="15874" max="15874" width="3.5703125" style="24" customWidth="1"/>
    <col min="15875" max="15875" width="45.42578125" style="24" customWidth="1"/>
    <col min="15876" max="15876" width="8" style="24" customWidth="1"/>
    <col min="15877" max="15877" width="6.85546875" style="24" customWidth="1"/>
    <col min="15878" max="15878" width="12.5703125" style="24" customWidth="1"/>
    <col min="15879" max="15879" width="13.42578125" style="24" customWidth="1"/>
    <col min="15880" max="16128" width="11.5703125" style="24"/>
    <col min="16129" max="16129" width="4.140625" style="24" customWidth="1"/>
    <col min="16130" max="16130" width="3.5703125" style="24" customWidth="1"/>
    <col min="16131" max="16131" width="45.42578125" style="24" customWidth="1"/>
    <col min="16132" max="16132" width="8" style="24" customWidth="1"/>
    <col min="16133" max="16133" width="6.85546875" style="24" customWidth="1"/>
    <col min="16134" max="16134" width="12.5703125" style="24" customWidth="1"/>
    <col min="16135" max="16135" width="13.42578125" style="24" customWidth="1"/>
    <col min="16136" max="16384" width="11.5703125" style="24"/>
  </cols>
  <sheetData>
    <row r="2" spans="1:7" ht="18">
      <c r="A2" s="88" t="s">
        <v>7</v>
      </c>
      <c r="B2" s="88"/>
      <c r="C2" s="88"/>
      <c r="D2" s="88"/>
      <c r="E2" s="88"/>
      <c r="F2" s="88"/>
      <c r="G2" s="88"/>
    </row>
    <row r="3" spans="1:7" ht="12.6" customHeight="1">
      <c r="A3" s="25"/>
      <c r="B3" s="25"/>
      <c r="C3" s="26"/>
      <c r="D3" s="27"/>
      <c r="E3" s="28"/>
      <c r="F3" s="28"/>
      <c r="G3" s="28"/>
    </row>
    <row r="4" spans="1:7" ht="25.5">
      <c r="A4" s="29" t="s">
        <v>8</v>
      </c>
      <c r="B4" s="29" t="s">
        <v>9</v>
      </c>
      <c r="C4" s="30" t="s">
        <v>10</v>
      </c>
      <c r="D4" s="30" t="s">
        <v>11</v>
      </c>
      <c r="E4" s="31" t="s">
        <v>0</v>
      </c>
      <c r="F4" s="31" t="s">
        <v>12</v>
      </c>
      <c r="G4" s="31" t="s">
        <v>13</v>
      </c>
    </row>
    <row r="5" spans="1:7">
      <c r="A5" s="53"/>
      <c r="B5" s="53"/>
      <c r="C5" s="54"/>
      <c r="D5" s="54"/>
      <c r="E5" s="55"/>
      <c r="F5" s="55"/>
      <c r="G5" s="55"/>
    </row>
    <row r="6" spans="1:7" ht="25.5">
      <c r="A6" s="32"/>
      <c r="B6" s="32" t="s">
        <v>1</v>
      </c>
      <c r="C6" s="26" t="s">
        <v>29</v>
      </c>
      <c r="D6" s="33"/>
      <c r="E6" s="34"/>
      <c r="F6" s="34"/>
      <c r="G6" s="34"/>
    </row>
    <row r="7" spans="1:7">
      <c r="A7" s="32"/>
      <c r="B7" s="32"/>
      <c r="C7" s="26" t="s">
        <v>32</v>
      </c>
      <c r="D7" s="33" t="s">
        <v>22</v>
      </c>
      <c r="E7" s="34">
        <v>3</v>
      </c>
      <c r="F7" s="34">
        <v>0</v>
      </c>
      <c r="G7" s="34">
        <f>E7*F7</f>
        <v>0</v>
      </c>
    </row>
    <row r="8" spans="1:7">
      <c r="A8" s="32"/>
      <c r="B8" s="32"/>
      <c r="C8" s="26"/>
      <c r="D8" s="33"/>
      <c r="E8" s="34"/>
      <c r="F8" s="34"/>
      <c r="G8" s="34"/>
    </row>
    <row r="9" spans="1:7">
      <c r="A9" s="32"/>
      <c r="B9" s="32" t="s">
        <v>20</v>
      </c>
      <c r="C9" s="26" t="s">
        <v>30</v>
      </c>
      <c r="D9" s="33"/>
      <c r="E9" s="34"/>
      <c r="F9" s="34"/>
      <c r="G9" s="34"/>
    </row>
    <row r="10" spans="1:7">
      <c r="A10" s="32"/>
      <c r="B10" s="32"/>
      <c r="C10" s="26" t="s">
        <v>19</v>
      </c>
      <c r="D10" s="33" t="s">
        <v>18</v>
      </c>
      <c r="E10" s="34">
        <v>5</v>
      </c>
      <c r="F10" s="34">
        <v>0</v>
      </c>
      <c r="G10" s="34">
        <f>E10*F10</f>
        <v>0</v>
      </c>
    </row>
    <row r="11" spans="1:7">
      <c r="A11" s="32"/>
      <c r="B11" s="32"/>
      <c r="C11" s="26"/>
      <c r="D11" s="33"/>
      <c r="E11" s="34"/>
      <c r="F11" s="34"/>
      <c r="G11" s="34"/>
    </row>
    <row r="12" spans="1:7" ht="25.5">
      <c r="A12" s="32"/>
      <c r="B12" s="32" t="s">
        <v>23</v>
      </c>
      <c r="C12" s="26" t="s">
        <v>31</v>
      </c>
      <c r="D12" s="33"/>
      <c r="E12" s="34"/>
      <c r="F12" s="34"/>
      <c r="G12" s="34"/>
    </row>
    <row r="13" spans="1:7">
      <c r="A13" s="32"/>
      <c r="B13" s="32"/>
      <c r="C13" s="26" t="s">
        <v>32</v>
      </c>
      <c r="D13" s="33" t="s">
        <v>22</v>
      </c>
      <c r="E13" s="34">
        <v>3</v>
      </c>
      <c r="F13" s="34">
        <v>0</v>
      </c>
      <c r="G13" s="34">
        <f>E13*F13</f>
        <v>0</v>
      </c>
    </row>
    <row r="14" spans="1:7">
      <c r="A14" s="32"/>
      <c r="B14" s="32"/>
      <c r="C14" s="26"/>
      <c r="D14" s="33"/>
      <c r="E14" s="34"/>
      <c r="F14" s="34"/>
      <c r="G14" s="34"/>
    </row>
    <row r="15" spans="1:7" ht="25.5">
      <c r="A15" s="32"/>
      <c r="B15" s="32" t="s">
        <v>24</v>
      </c>
      <c r="C15" s="26" t="s">
        <v>33</v>
      </c>
      <c r="D15" s="33"/>
      <c r="E15" s="34"/>
      <c r="F15" s="34"/>
      <c r="G15" s="34"/>
    </row>
    <row r="16" spans="1:7">
      <c r="A16" s="32"/>
      <c r="B16" s="32"/>
      <c r="C16" s="26" t="s">
        <v>32</v>
      </c>
      <c r="D16" s="33" t="s">
        <v>22</v>
      </c>
      <c r="E16" s="34">
        <v>3</v>
      </c>
      <c r="F16" s="34">
        <v>0</v>
      </c>
      <c r="G16" s="34">
        <f>E16*F16</f>
        <v>0</v>
      </c>
    </row>
    <row r="17" spans="1:7">
      <c r="A17" s="32"/>
      <c r="B17" s="32"/>
      <c r="C17" s="26"/>
      <c r="D17" s="33"/>
      <c r="E17" s="34"/>
      <c r="F17" s="34"/>
      <c r="G17" s="34"/>
    </row>
    <row r="18" spans="1:7" ht="25.5">
      <c r="A18" s="32"/>
      <c r="B18" s="32" t="s">
        <v>25</v>
      </c>
      <c r="C18" s="26" t="s">
        <v>34</v>
      </c>
      <c r="D18" s="33"/>
      <c r="E18" s="34"/>
      <c r="F18" s="34"/>
      <c r="G18" s="34"/>
    </row>
    <row r="19" spans="1:7">
      <c r="A19" s="32"/>
      <c r="B19" s="32"/>
      <c r="C19" s="26" t="s">
        <v>32</v>
      </c>
      <c r="D19" s="33" t="s">
        <v>22</v>
      </c>
      <c r="E19" s="34">
        <v>3</v>
      </c>
      <c r="F19" s="34">
        <v>0</v>
      </c>
      <c r="G19" s="34">
        <f>E19*F19</f>
        <v>0</v>
      </c>
    </row>
    <row r="20" spans="1:7">
      <c r="A20" s="32"/>
      <c r="B20" s="32"/>
      <c r="C20" s="26"/>
      <c r="D20" s="33"/>
      <c r="E20" s="34"/>
      <c r="F20" s="34"/>
      <c r="G20" s="34"/>
    </row>
    <row r="21" spans="1:7" ht="57.95" customHeight="1">
      <c r="A21" s="32"/>
      <c r="B21" s="32" t="s">
        <v>26</v>
      </c>
      <c r="C21" s="26" t="s">
        <v>73</v>
      </c>
      <c r="D21" s="33"/>
      <c r="E21" s="34"/>
      <c r="F21" s="34"/>
      <c r="G21" s="34"/>
    </row>
    <row r="22" spans="1:7">
      <c r="A22" s="32"/>
      <c r="B22" s="32" t="s">
        <v>36</v>
      </c>
      <c r="C22" s="26" t="s">
        <v>35</v>
      </c>
      <c r="D22" s="33" t="s">
        <v>39</v>
      </c>
      <c r="E22" s="34">
        <v>3</v>
      </c>
      <c r="F22" s="34">
        <v>0</v>
      </c>
      <c r="G22" s="34">
        <f>E22*F22</f>
        <v>0</v>
      </c>
    </row>
    <row r="23" spans="1:7">
      <c r="A23" s="32"/>
      <c r="B23" s="32" t="s">
        <v>37</v>
      </c>
      <c r="C23" s="26" t="s">
        <v>38</v>
      </c>
      <c r="D23" s="33" t="s">
        <v>39</v>
      </c>
      <c r="E23" s="34">
        <v>3</v>
      </c>
      <c r="F23" s="34">
        <v>0</v>
      </c>
      <c r="G23" s="34">
        <f>E23*F23</f>
        <v>0</v>
      </c>
    </row>
    <row r="24" spans="1:7">
      <c r="A24" s="32"/>
      <c r="B24" s="32"/>
      <c r="C24" s="26"/>
      <c r="D24" s="33"/>
      <c r="E24" s="34"/>
      <c r="F24" s="34"/>
      <c r="G24" s="34"/>
    </row>
    <row r="25" spans="1:7" ht="51">
      <c r="A25" s="32"/>
      <c r="B25" s="32" t="s">
        <v>27</v>
      </c>
      <c r="C25" s="26" t="s">
        <v>40</v>
      </c>
      <c r="D25" s="33"/>
      <c r="E25" s="34"/>
      <c r="F25" s="34"/>
      <c r="G25" s="34"/>
    </row>
    <row r="26" spans="1:7">
      <c r="A26" s="32"/>
      <c r="B26" s="32"/>
      <c r="C26" s="26" t="s">
        <v>32</v>
      </c>
      <c r="D26" s="33" t="s">
        <v>22</v>
      </c>
      <c r="E26" s="34">
        <v>3</v>
      </c>
      <c r="F26" s="34">
        <v>0</v>
      </c>
      <c r="G26" s="34">
        <f>E26*F26</f>
        <v>0</v>
      </c>
    </row>
    <row r="27" spans="1:7">
      <c r="A27" s="32"/>
      <c r="B27" s="32"/>
      <c r="C27" s="26"/>
      <c r="D27" s="33"/>
      <c r="E27" s="34"/>
      <c r="F27" s="34"/>
      <c r="G27" s="34"/>
    </row>
    <row r="28" spans="1:7" ht="51">
      <c r="A28" s="32"/>
      <c r="B28" s="32" t="s">
        <v>28</v>
      </c>
      <c r="C28" s="26" t="s">
        <v>41</v>
      </c>
      <c r="D28" s="33"/>
      <c r="E28" s="34"/>
      <c r="F28" s="34"/>
      <c r="G28" s="34"/>
    </row>
    <row r="29" spans="1:7">
      <c r="A29" s="32"/>
      <c r="B29" s="32"/>
      <c r="C29" s="26" t="s">
        <v>32</v>
      </c>
      <c r="D29" s="33" t="s">
        <v>22</v>
      </c>
      <c r="E29" s="34">
        <v>3</v>
      </c>
      <c r="F29" s="34">
        <v>0</v>
      </c>
      <c r="G29" s="34">
        <f>E29*F29</f>
        <v>0</v>
      </c>
    </row>
    <row r="30" spans="1:7">
      <c r="A30" s="32"/>
      <c r="B30" s="32"/>
      <c r="C30" s="26"/>
      <c r="D30" s="33"/>
      <c r="E30" s="34"/>
      <c r="F30" s="34"/>
      <c r="G30" s="34"/>
    </row>
    <row r="31" spans="1:7" ht="25.5">
      <c r="A31" s="32"/>
      <c r="B31" s="32" t="s">
        <v>42</v>
      </c>
      <c r="C31" s="26" t="s">
        <v>43</v>
      </c>
      <c r="D31" s="33"/>
      <c r="E31" s="34"/>
      <c r="F31" s="34"/>
      <c r="G31" s="34"/>
    </row>
    <row r="32" spans="1:7">
      <c r="A32" s="32"/>
      <c r="B32" s="32"/>
      <c r="C32" s="26" t="s">
        <v>32</v>
      </c>
      <c r="D32" s="33" t="s">
        <v>22</v>
      </c>
      <c r="E32" s="34">
        <v>3</v>
      </c>
      <c r="F32" s="34">
        <v>0</v>
      </c>
      <c r="G32" s="34">
        <f>E32*F32</f>
        <v>0</v>
      </c>
    </row>
    <row r="33" spans="1:7" s="60" customFormat="1">
      <c r="A33" s="56"/>
      <c r="B33" s="56"/>
      <c r="C33" s="57"/>
      <c r="D33" s="58"/>
      <c r="E33" s="59"/>
      <c r="F33" s="59"/>
      <c r="G33" s="59"/>
    </row>
    <row r="34" spans="1:7" s="65" customFormat="1">
      <c r="A34" s="61"/>
      <c r="B34" s="61"/>
      <c r="C34" s="62"/>
      <c r="D34" s="63"/>
      <c r="E34" s="64"/>
      <c r="F34" s="64"/>
      <c r="G34" s="64"/>
    </row>
    <row r="35" spans="1:7" ht="25.5">
      <c r="A35" s="32"/>
      <c r="B35" s="32" t="s">
        <v>44</v>
      </c>
      <c r="C35" s="26" t="s">
        <v>75</v>
      </c>
      <c r="D35" s="33"/>
      <c r="E35" s="34"/>
      <c r="F35" s="34"/>
      <c r="G35" s="34"/>
    </row>
    <row r="36" spans="1:7">
      <c r="A36" s="32"/>
      <c r="B36" s="32"/>
      <c r="C36" s="26" t="s">
        <v>45</v>
      </c>
      <c r="D36" s="33" t="s">
        <v>46</v>
      </c>
      <c r="E36" s="34">
        <v>36</v>
      </c>
      <c r="F36" s="34">
        <v>0</v>
      </c>
      <c r="G36" s="34">
        <f>E36*F36</f>
        <v>0</v>
      </c>
    </row>
    <row r="37" spans="1:7">
      <c r="A37" s="32"/>
      <c r="B37" s="32"/>
      <c r="C37" s="26"/>
      <c r="D37" s="33"/>
      <c r="E37" s="34"/>
      <c r="F37" s="34"/>
      <c r="G37" s="34"/>
    </row>
    <row r="38" spans="1:7">
      <c r="A38" s="32"/>
      <c r="B38" s="32" t="s">
        <v>47</v>
      </c>
      <c r="C38" s="26" t="s">
        <v>48</v>
      </c>
      <c r="D38" s="33"/>
      <c r="E38" s="34"/>
      <c r="F38" s="34"/>
      <c r="G38" s="34"/>
    </row>
    <row r="39" spans="1:7">
      <c r="A39" s="32"/>
      <c r="B39" s="32"/>
      <c r="C39" s="26" t="s">
        <v>19</v>
      </c>
      <c r="D39" s="33" t="s">
        <v>18</v>
      </c>
      <c r="E39" s="34">
        <v>6</v>
      </c>
      <c r="F39" s="34">
        <v>0</v>
      </c>
      <c r="G39" s="34">
        <f>E39*F39</f>
        <v>0</v>
      </c>
    </row>
    <row r="40" spans="1:7" s="60" customFormat="1">
      <c r="A40" s="56"/>
      <c r="B40" s="56"/>
      <c r="C40" s="57"/>
      <c r="D40" s="58"/>
      <c r="E40" s="59"/>
      <c r="F40" s="59">
        <v>0</v>
      </c>
      <c r="G40" s="59"/>
    </row>
    <row r="41" spans="1:7" s="65" customFormat="1" ht="6.6" customHeight="1">
      <c r="A41" s="61"/>
      <c r="B41" s="61"/>
      <c r="C41" s="62"/>
      <c r="D41" s="63"/>
      <c r="E41" s="64"/>
      <c r="F41" s="64"/>
      <c r="G41" s="64"/>
    </row>
    <row r="42" spans="1:7">
      <c r="A42" s="32"/>
      <c r="B42" s="32"/>
      <c r="C42" s="66" t="s">
        <v>52</v>
      </c>
      <c r="D42" s="33"/>
      <c r="E42" s="34"/>
      <c r="F42" s="34"/>
      <c r="G42" s="34"/>
    </row>
    <row r="43" spans="1:7">
      <c r="A43" s="32"/>
      <c r="B43" s="32"/>
      <c r="C43" s="66"/>
      <c r="D43" s="33"/>
      <c r="E43" s="34"/>
      <c r="F43" s="34"/>
      <c r="G43" s="34"/>
    </row>
    <row r="44" spans="1:7" ht="38.450000000000003" customHeight="1">
      <c r="A44" s="32"/>
      <c r="B44" s="32" t="s">
        <v>74</v>
      </c>
      <c r="C44" s="26" t="s">
        <v>63</v>
      </c>
      <c r="D44" s="33"/>
      <c r="E44" s="34"/>
      <c r="F44" s="34"/>
      <c r="G44" s="34"/>
    </row>
    <row r="45" spans="1:7" ht="15">
      <c r="A45" s="32"/>
      <c r="B45" s="32"/>
      <c r="C45" s="26" t="s">
        <v>59</v>
      </c>
      <c r="D45" s="33" t="s">
        <v>60</v>
      </c>
      <c r="E45" s="34">
        <v>5.4</v>
      </c>
      <c r="F45" s="34">
        <v>0</v>
      </c>
      <c r="G45" s="34">
        <f>E45*F45</f>
        <v>0</v>
      </c>
    </row>
    <row r="46" spans="1:7">
      <c r="A46" s="32"/>
      <c r="B46" s="32"/>
      <c r="C46" s="66"/>
      <c r="D46" s="33"/>
      <c r="E46" s="34"/>
      <c r="F46" s="34"/>
      <c r="G46" s="34"/>
    </row>
    <row r="47" spans="1:7" ht="30" customHeight="1">
      <c r="A47" s="32"/>
      <c r="B47" s="32" t="s">
        <v>54</v>
      </c>
      <c r="C47" s="26" t="s">
        <v>69</v>
      </c>
      <c r="D47" s="33"/>
      <c r="E47" s="34"/>
      <c r="F47" s="34"/>
      <c r="G47" s="34"/>
    </row>
    <row r="48" spans="1:7" ht="15">
      <c r="A48" s="32"/>
      <c r="B48" s="32"/>
      <c r="C48" s="26" t="s">
        <v>56</v>
      </c>
      <c r="D48" s="33" t="s">
        <v>57</v>
      </c>
      <c r="E48" s="34">
        <v>9.3000000000000007</v>
      </c>
      <c r="F48" s="34">
        <v>0</v>
      </c>
      <c r="G48" s="34">
        <f>E48*F48</f>
        <v>0</v>
      </c>
    </row>
    <row r="49" spans="1:7">
      <c r="A49" s="32"/>
      <c r="B49" s="32"/>
      <c r="C49" s="26" t="s">
        <v>53</v>
      </c>
      <c r="D49" s="33"/>
      <c r="E49" s="34"/>
      <c r="F49" s="34"/>
      <c r="G49" s="34"/>
    </row>
    <row r="50" spans="1:7" ht="20.100000000000001" customHeight="1">
      <c r="A50" s="32"/>
      <c r="B50" s="32" t="s">
        <v>55</v>
      </c>
      <c r="C50" s="26" t="s">
        <v>68</v>
      </c>
      <c r="D50" s="33"/>
      <c r="E50" s="34"/>
      <c r="F50" s="34"/>
      <c r="G50" s="34"/>
    </row>
    <row r="51" spans="1:7">
      <c r="A51" s="32"/>
      <c r="B51" s="32"/>
      <c r="C51" s="26" t="s">
        <v>70</v>
      </c>
      <c r="D51" s="33" t="s">
        <v>71</v>
      </c>
      <c r="E51" s="34">
        <v>1</v>
      </c>
      <c r="F51" s="34">
        <v>0</v>
      </c>
      <c r="G51" s="34">
        <f>E51*F51</f>
        <v>0</v>
      </c>
    </row>
    <row r="52" spans="1:7">
      <c r="A52" s="32"/>
      <c r="B52" s="32"/>
      <c r="C52" s="26"/>
      <c r="D52" s="33"/>
      <c r="E52" s="34"/>
      <c r="F52" s="34"/>
      <c r="G52" s="34"/>
    </row>
    <row r="53" spans="1:7" ht="13.5">
      <c r="A53" s="32"/>
      <c r="B53" s="32" t="s">
        <v>58</v>
      </c>
      <c r="C53" s="26" t="s">
        <v>62</v>
      </c>
      <c r="D53" s="33"/>
      <c r="E53" s="34"/>
      <c r="F53" s="34"/>
      <c r="G53" s="34"/>
    </row>
    <row r="54" spans="1:7">
      <c r="A54" s="32"/>
      <c r="B54" s="32"/>
      <c r="C54" s="26" t="s">
        <v>19</v>
      </c>
      <c r="D54" s="33" t="s">
        <v>18</v>
      </c>
      <c r="E54" s="34">
        <v>3</v>
      </c>
      <c r="F54" s="34">
        <v>0</v>
      </c>
      <c r="G54" s="34">
        <f>E54*F54</f>
        <v>0</v>
      </c>
    </row>
    <row r="55" spans="1:7">
      <c r="A55" s="32"/>
      <c r="B55" s="32"/>
      <c r="C55" s="26"/>
      <c r="D55" s="33"/>
      <c r="E55" s="34"/>
      <c r="F55" s="34"/>
      <c r="G55" s="34"/>
    </row>
    <row r="56" spans="1:7" ht="25.5">
      <c r="A56" s="32"/>
      <c r="B56" s="32" t="s">
        <v>61</v>
      </c>
      <c r="C56" s="26" t="s">
        <v>72</v>
      </c>
      <c r="D56" s="33"/>
      <c r="E56" s="34"/>
      <c r="F56" s="34"/>
      <c r="G56" s="34"/>
    </row>
    <row r="57" spans="1:7" ht="15">
      <c r="A57" s="32"/>
      <c r="B57" s="32"/>
      <c r="C57" s="26" t="s">
        <v>56</v>
      </c>
      <c r="D57" s="33" t="s">
        <v>57</v>
      </c>
      <c r="E57" s="34">
        <v>6.75</v>
      </c>
      <c r="F57" s="34">
        <v>0</v>
      </c>
      <c r="G57" s="34">
        <f>E57*F57</f>
        <v>0</v>
      </c>
    </row>
    <row r="58" spans="1:7">
      <c r="A58" s="32"/>
      <c r="B58" s="32"/>
      <c r="C58" s="26"/>
      <c r="D58" s="33"/>
      <c r="E58" s="34"/>
      <c r="F58" s="34"/>
      <c r="G58" s="34"/>
    </row>
    <row r="59" spans="1:7">
      <c r="A59" s="32"/>
      <c r="B59" s="32" t="s">
        <v>64</v>
      </c>
      <c r="C59" s="26" t="s">
        <v>67</v>
      </c>
      <c r="D59" s="33"/>
      <c r="E59" s="34"/>
      <c r="F59" s="34"/>
      <c r="G59" s="34"/>
    </row>
    <row r="60" spans="1:7" ht="15">
      <c r="A60" s="32"/>
      <c r="B60" s="32"/>
      <c r="C60" s="26" t="s">
        <v>56</v>
      </c>
      <c r="D60" s="33" t="s">
        <v>57</v>
      </c>
      <c r="E60" s="34">
        <v>1.08</v>
      </c>
      <c r="F60" s="34">
        <v>0</v>
      </c>
      <c r="G60" s="34">
        <f>E60*F60</f>
        <v>0</v>
      </c>
    </row>
    <row r="61" spans="1:7">
      <c r="A61" s="32"/>
      <c r="B61" s="32"/>
      <c r="C61" s="26"/>
      <c r="D61" s="33"/>
      <c r="E61" s="34"/>
      <c r="F61" s="34"/>
      <c r="G61" s="34"/>
    </row>
    <row r="62" spans="1:7">
      <c r="A62" s="32"/>
      <c r="B62" s="32" t="s">
        <v>65</v>
      </c>
      <c r="C62" s="26" t="s">
        <v>66</v>
      </c>
      <c r="D62" s="33"/>
      <c r="E62" s="34"/>
      <c r="F62" s="34"/>
      <c r="G62" s="34"/>
    </row>
    <row r="63" spans="1:7">
      <c r="A63" s="32"/>
      <c r="B63" s="32"/>
      <c r="C63" s="26" t="s">
        <v>32</v>
      </c>
      <c r="D63" s="33" t="s">
        <v>39</v>
      </c>
      <c r="E63" s="34">
        <v>2</v>
      </c>
      <c r="F63" s="34">
        <v>0</v>
      </c>
      <c r="G63" s="34">
        <f>E63*F63</f>
        <v>0</v>
      </c>
    </row>
    <row r="64" spans="1:7">
      <c r="A64" s="32"/>
      <c r="B64" s="32"/>
      <c r="C64" s="26"/>
      <c r="D64" s="33"/>
      <c r="E64" s="34"/>
      <c r="F64" s="34"/>
      <c r="G64" s="34"/>
    </row>
    <row r="65" spans="1:7" s="40" customFormat="1" ht="16.5">
      <c r="A65" s="35"/>
      <c r="B65" s="35"/>
      <c r="C65" s="36"/>
      <c r="D65" s="37"/>
      <c r="E65" s="38"/>
      <c r="F65" s="39" t="s">
        <v>49</v>
      </c>
      <c r="G65" s="39">
        <f>+SUM(G7:G64)</f>
        <v>0</v>
      </c>
    </row>
    <row r="66" spans="1:7">
      <c r="A66" s="32"/>
      <c r="B66" s="32"/>
      <c r="C66" s="26"/>
      <c r="D66" s="33"/>
      <c r="E66" s="34"/>
      <c r="F66" s="34"/>
      <c r="G66" s="34"/>
    </row>
    <row r="116" spans="1:7" ht="18">
      <c r="A116" s="89" t="s">
        <v>21</v>
      </c>
      <c r="B116" s="89"/>
      <c r="C116" s="89"/>
      <c r="D116" s="89"/>
      <c r="E116" s="89"/>
      <c r="F116" s="89"/>
      <c r="G116" s="89"/>
    </row>
    <row r="117" spans="1:7" ht="16.5" customHeight="1"/>
    <row r="118" spans="1:7" s="40" customFormat="1" ht="16.5">
      <c r="A118" s="45" t="s">
        <v>15</v>
      </c>
      <c r="B118" s="45"/>
      <c r="C118" s="46" t="s">
        <v>50</v>
      </c>
      <c r="D118" s="47"/>
      <c r="E118" s="48"/>
      <c r="F118" s="48"/>
      <c r="G118" s="48">
        <f>G65</f>
        <v>0</v>
      </c>
    </row>
    <row r="119" spans="1:7">
      <c r="A119" s="32"/>
      <c r="B119" s="32"/>
      <c r="C119" s="49"/>
      <c r="D119" s="50"/>
      <c r="E119" s="51"/>
      <c r="F119" s="51"/>
      <c r="G119" s="51"/>
    </row>
    <row r="120" spans="1:7" s="40" customFormat="1" ht="16.5">
      <c r="A120" s="35"/>
      <c r="B120" s="35"/>
      <c r="C120" s="36"/>
      <c r="D120" s="37"/>
      <c r="E120" s="38"/>
      <c r="F120" s="39" t="s">
        <v>51</v>
      </c>
      <c r="G120" s="39">
        <f>+SUM(G118:G118)</f>
        <v>0</v>
      </c>
    </row>
    <row r="121" spans="1:7" s="40" customFormat="1" ht="4.5" customHeight="1">
      <c r="A121" s="45"/>
      <c r="B121" s="45"/>
      <c r="C121" s="46"/>
      <c r="D121" s="47"/>
      <c r="E121" s="48"/>
      <c r="F121" s="52"/>
      <c r="G121" s="52"/>
    </row>
    <row r="122" spans="1:7" ht="16.5">
      <c r="A122" s="32"/>
      <c r="B122" s="32"/>
      <c r="C122" s="26"/>
      <c r="D122" s="33"/>
      <c r="E122" s="34"/>
      <c r="F122" s="48" t="s">
        <v>16</v>
      </c>
      <c r="G122" s="48">
        <f>G120*0.25</f>
        <v>0</v>
      </c>
    </row>
    <row r="123" spans="1:7" ht="4.5" customHeight="1">
      <c r="A123" s="32"/>
      <c r="B123" s="32"/>
      <c r="C123" s="26"/>
      <c r="D123" s="33"/>
      <c r="E123" s="34"/>
      <c r="F123" s="34"/>
      <c r="G123" s="34"/>
    </row>
    <row r="124" spans="1:7" ht="16.5">
      <c r="A124" s="32"/>
      <c r="B124" s="32"/>
      <c r="C124" s="26"/>
      <c r="D124" s="33"/>
      <c r="E124" s="90" t="s">
        <v>17</v>
      </c>
      <c r="F124" s="90"/>
      <c r="G124" s="52">
        <f>SUM(G120,G122)</f>
        <v>0</v>
      </c>
    </row>
    <row r="128" spans="1:7">
      <c r="E128" s="34"/>
      <c r="F128" s="34"/>
    </row>
    <row r="129" spans="5:6">
      <c r="E129" s="34"/>
      <c r="F129" s="34"/>
    </row>
    <row r="130" spans="5:6">
      <c r="E130" s="34"/>
      <c r="F130" s="34"/>
    </row>
  </sheetData>
  <sheetProtection selectLockedCells="1" selectUnlockedCells="1"/>
  <mergeCells count="3">
    <mergeCell ref="A2:G2"/>
    <mergeCell ref="A116:G116"/>
    <mergeCell ref="E124:F124"/>
  </mergeCells>
  <pageMargins left="0.59055118110236227" right="0.19685039370078741" top="1.0629921259842521" bottom="0.39370078740157483" header="0.39370078740157483" footer="0.51181102362204722"/>
  <pageSetup paperSize="9" scale="91" orientation="portrait" useFirstPageNumber="1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2" ma:contentTypeDescription="Create a new document." ma:contentTypeScope="" ma:versionID="29bac34a9ca51f9068f0ce947b81ad6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edc51d2d6ab2657398bbdf1f78f6d5f9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13DC2-F6E3-47C3-8F1B-F066A44EB322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23c0da72-e48f-4503-bb6f-dce830d08e77"/>
    <ds:schemaRef ds:uri="http://schemas.openxmlformats.org/package/2006/metadata/core-properties"/>
    <ds:schemaRef ds:uri="1f831f25-add5-424b-83f3-cb55a53e013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F0660EA-FC34-426D-B7CD-C7B5B29D69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2EBE0C-9DDB-4930-BD61-89C856D5AC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NASLOVNICA</vt:lpstr>
      <vt:lpstr>SANACIJA KROVNE ODVODNJE</vt:lpstr>
      <vt:lpstr>'SANACIJA KROVNE ODVODNJE'!Excel_BuiltIn_Print_Area</vt:lpstr>
      <vt:lpstr>NASLOVNICA!Podrucje_ispisa</vt:lpstr>
      <vt:lpstr>'SANACIJA KROVNE ODVODNJE'!Podrucje_ispisa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2020-02-24T07:38:07Z</dcterms:created>
  <dcterms:modified xsi:type="dcterms:W3CDTF">2022-05-31T11:09:02Z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